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001"/>
  <workbookPr/>
  <mc:AlternateContent xmlns:mc="http://schemas.openxmlformats.org/markup-compatibility/2006">
    <mc:Choice Requires="x15">
      <x15ac:absPath xmlns:x15ac="http://schemas.microsoft.com/office/spreadsheetml/2010/11/ac" url="\\moliya1\1250\2025\1.Самариддин\ҲИСОБОТ\1-чорак сайт\"/>
    </mc:Choice>
  </mc:AlternateContent>
  <xr:revisionPtr revIDLastSave="0" documentId="13_ncr:1_{C6F2AAF7-D376-4FE8-A3D4-DE6B63484268}" xr6:coauthVersionLast="45" xr6:coauthVersionMax="47" xr10:uidLastSave="{00000000-0000-0000-0000-000000000000}"/>
  <bookViews>
    <workbookView xWindow="-120" yWindow="-120" windowWidth="29040" windowHeight="15720" tabRatio="413" xr2:uid="{00000000-000D-0000-FFFF-FFFF00000000}"/>
  </bookViews>
  <sheets>
    <sheet name="55-б-5-и" sheetId="5" r:id="rId1"/>
    <sheet name="55-б-5-и Асосий восита" sheetId="6" r:id="rId2"/>
  </sheets>
  <definedNames>
    <definedName name="_Hlk87340118" localSheetId="0">'55-б-5-и'!#REF!</definedName>
    <definedName name="_Hlk87340118" localSheetId="1">'55-б-5-и Асосий восита'!#REF!</definedName>
    <definedName name="_Hlk89263704" localSheetId="0">'55-б-5-и'!#REF!</definedName>
    <definedName name="_Hlk89263704" localSheetId="1">'55-б-5-и Асосий восита'!#REF!</definedName>
    <definedName name="_Hlk90651304" localSheetId="0">'55-б-5-и'!#REF!</definedName>
    <definedName name="_Hlk90651304" localSheetId="1">'55-б-5-и Асосий восита'!#REF!</definedName>
    <definedName name="_Hlk90728685" localSheetId="0">'55-б-5-и'!#REF!</definedName>
    <definedName name="_Hlk90728685" localSheetId="1">'55-б-5-и Асосий восита'!#REF!</definedName>
    <definedName name="_xlnm._FilterDatabase" localSheetId="0" hidden="1">'55-б-5-и'!$A$7:$L$85</definedName>
    <definedName name="_xlnm._FilterDatabase" localSheetId="1" hidden="1">'55-б-5-и Асосий восита'!$A$7:$L$9</definedName>
    <definedName name="_xlnm.Print_Area" localSheetId="0">'55-б-5-и'!$A$1:$L$85</definedName>
    <definedName name="_xlnm.Print_Area" localSheetId="1">'55-б-5-и Асосий восита'!$A$1:$L$24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50" i="5" l="1"/>
  <c r="A51" i="5" s="1"/>
  <c r="A52" i="5" s="1"/>
  <c r="A53" i="5" s="1"/>
  <c r="A54" i="5" s="1"/>
  <c r="A55" i="5" s="1"/>
  <c r="A56" i="5" s="1"/>
  <c r="A57" i="5" s="1"/>
  <c r="A58" i="5" s="1"/>
  <c r="A59" i="5" s="1"/>
  <c r="A60" i="5" s="1"/>
  <c r="A61" i="5" s="1"/>
  <c r="A62" i="5" s="1"/>
  <c r="A63" i="5" s="1"/>
  <c r="A64" i="5" s="1"/>
  <c r="A65" i="5" s="1"/>
  <c r="A66" i="5" s="1"/>
  <c r="A67" i="5" s="1"/>
  <c r="A68" i="5" s="1"/>
  <c r="A69" i="5" s="1"/>
  <c r="A70" i="5" s="1"/>
  <c r="A71" i="5" s="1"/>
  <c r="A72" i="5" s="1"/>
  <c r="A73" i="5" s="1"/>
  <c r="A74" i="5" s="1"/>
  <c r="A75" i="5" s="1"/>
  <c r="A76" i="5" s="1"/>
  <c r="A49" i="5"/>
  <c r="A81" i="5"/>
  <c r="A18" i="5"/>
  <c r="A19" i="5" s="1"/>
  <c r="A20" i="5" s="1"/>
  <c r="A21" i="5" s="1"/>
  <c r="A23" i="5" s="1"/>
  <c r="A24" i="5" s="1"/>
  <c r="A25" i="5" s="1"/>
  <c r="A26" i="5" s="1"/>
  <c r="A27" i="5" s="1"/>
  <c r="A28" i="5" s="1"/>
  <c r="A29" i="5" s="1"/>
  <c r="A30" i="5" s="1"/>
  <c r="A31" i="5" s="1"/>
  <c r="A32" i="5" s="1"/>
  <c r="A33" i="5" s="1"/>
  <c r="A34" i="5" s="1"/>
  <c r="A35" i="5" s="1"/>
  <c r="A36" i="5" s="1"/>
  <c r="A37" i="5" s="1"/>
  <c r="A38" i="5" s="1"/>
  <c r="A39" i="5" s="1"/>
  <c r="A40" i="5" s="1"/>
  <c r="A41" i="5" s="1"/>
  <c r="A42" i="5" s="1"/>
  <c r="A43" i="5" s="1"/>
  <c r="A44" i="5" s="1"/>
  <c r="A45" i="5" s="1"/>
  <c r="A46" i="5" s="1"/>
  <c r="A17" i="5"/>
  <c r="A77" i="5" l="1"/>
  <c r="A78" i="5" s="1"/>
  <c r="A79" i="5" s="1"/>
  <c r="A11" i="5"/>
  <c r="A12" i="5" s="1"/>
  <c r="A14" i="5" l="1"/>
  <c r="A9" i="6"/>
  <c r="A10" i="6" s="1"/>
  <c r="A11" i="6" s="1"/>
  <c r="A12" i="6" s="1"/>
  <c r="A13" i="6" s="1"/>
  <c r="A14" i="6" s="1"/>
  <c r="A15" i="6" s="1"/>
  <c r="A16" i="6" s="1"/>
  <c r="A17" i="6" s="1"/>
  <c r="A18" i="6" s="1"/>
  <c r="A19" i="6" s="1"/>
  <c r="A20" i="6" s="1"/>
  <c r="A21" i="6" s="1"/>
  <c r="A22" i="6" s="1"/>
  <c r="A23" i="6" s="1"/>
  <c r="A24" i="6" s="1"/>
  <c r="A82" i="5" l="1"/>
  <c r="A83" i="5" s="1"/>
  <c r="A84" i="5" l="1"/>
  <c r="A85" i="5" s="1"/>
</calcChain>
</file>

<file path=xl/sharedStrings.xml><?xml version="1.0" encoding="utf-8"?>
<sst xmlns="http://schemas.openxmlformats.org/spreadsheetml/2006/main" count="582" uniqueCount="326">
  <si>
    <t xml:space="preserve">Byudjet jarayonining ochiqligini taʼminlash maqsadida rasmiy veb-saytlarda maʼlumotlarni joylashtirish tartibi toʻgʻrisidagi nizomga </t>
  </si>
  <si>
    <t>5-ILOVA</t>
  </si>
  <si>
    <t>MAʼLUMOTLAR</t>
  </si>
  <si>
    <t>T/r</t>
  </si>
  <si>
    <t>Hisobot davri</t>
  </si>
  <si>
    <t>Xarid qilingan tovarlar va xizmatlar nomi</t>
  </si>
  <si>
    <t>Moliyalashtirish manbasi*</t>
  </si>
  <si>
    <t>Xarid jarayonini amalga oshirish turi</t>
  </si>
  <si>
    <t>Shartnoma raqami</t>
  </si>
  <si>
    <t>Pudratchi toʻgʻrisida maʼlumotlar</t>
  </si>
  <si>
    <t>Xarid qilinayotgan tovarlar (xizmatlar) oʻlchov birligi (imkoniyat darajasida)</t>
  </si>
  <si>
    <t>Xarid qilinayotgan tovarlar (xizmatlar) miqdori (hajmi)</t>
  </si>
  <si>
    <t>Bitim (shartnoma) boʻyicha tovarlar (xizmatlar) bir birligi narxi (tarifi)</t>
  </si>
  <si>
    <t>Xarid qilingan tovarlar (xizmatlar) jami miqdori (hajmi) qiymati (ming soʻm)</t>
  </si>
  <si>
    <t>Pudratchi nomi</t>
  </si>
  <si>
    <t>Korxona STIRi</t>
  </si>
  <si>
    <t>2024-yilda Qashqadaryo viloyat adliya boshqarmasi tomonidan kam baholi va tez eskiruvchi buyumlar xarid qilish uchun oʻtkazilgan tanlovlar 
(tenderlar) va amalga oshirilgan davlat xaridlari toʻgʻrisidagi</t>
  </si>
  <si>
    <t>xizmat</t>
  </si>
  <si>
    <t>o'rnatish</t>
  </si>
  <si>
    <t>Byudjet tashkilotlarining byudjetdan tashqari jamgʻarmalari mablagʻlari (Rivojlantirish jamgʻarmasi)</t>
  </si>
  <si>
    <t>203366731</t>
  </si>
  <si>
    <t>O`zbektelecom AK</t>
  </si>
  <si>
    <t>Virtual xususiy tarmoqlarga kirish kanalini taqdim etish xizmati (VPN)</t>
  </si>
  <si>
    <t>306350099</t>
  </si>
  <si>
    <t>Elektr uzatish xizmati</t>
  </si>
  <si>
    <t>kVt</t>
  </si>
  <si>
    <t>302882753</t>
  </si>
  <si>
    <t>AMIR GREAT FUTURE BUSNESS MCHJ</t>
  </si>
  <si>
    <t>Qozon uskunasiga texnik xizmat ko'rsatish</t>
  </si>
  <si>
    <t>Tugʻridan tugʻri</t>
  </si>
  <si>
    <t>Elektron dukon</t>
  </si>
  <si>
    <t>Byudjet tashkilotlarining byudjet mablagʻlari</t>
  </si>
  <si>
    <t>2025 yil 1-Chorak</t>
  </si>
  <si>
    <t>Шартномаларни рўйхатга олиш китоби-100021860104017016901009001</t>
  </si>
  <si>
    <t>Ofis jihozlari uchun qog'oz oq</t>
  </si>
  <si>
    <t>3070770</t>
  </si>
  <si>
    <t>SHERZOD STATIONERY Мчж</t>
  </si>
  <si>
    <t>304815209</t>
  </si>
  <si>
    <t>paket</t>
  </si>
  <si>
    <t>Шартномаларни рўйхатга олиш китоби-100021860104017033602009001</t>
  </si>
  <si>
    <t>Ish yuritish intizomining yagona idoralararo elektron tizimidan foydalanish uchun oylik abonent to‘lovi ?Ijro.gov.uz?</t>
  </si>
  <si>
    <t>UNICON-SOFT МЧЖ</t>
  </si>
  <si>
    <t>3070756</t>
  </si>
  <si>
    <t>25391-2025/IJRO</t>
  </si>
  <si>
    <t>305109680</t>
  </si>
  <si>
    <t>Шартномаларни рўйхатга олиш китоби-100021860104017033602009003</t>
  </si>
  <si>
    <t>ООО MARS SMART SALE</t>
  </si>
  <si>
    <t>307314860</t>
  </si>
  <si>
    <t>3070782</t>
  </si>
  <si>
    <t>Шартномаларни рўйхатга олиш китоби-400121860104017016901009001</t>
  </si>
  <si>
    <t>ЯТТ ВАПАЕВ ТУЛКИН ТОШТЕМИРОВИЧ</t>
  </si>
  <si>
    <t>RISING STAR STROYMCHJ</t>
  </si>
  <si>
    <t>ООО IT-PROGRESS-TRADE</t>
  </si>
  <si>
    <t>ЖУМАНОВ ЖАСУРБЕК ЗАЙНИТДИНОВИЧ</t>
  </si>
  <si>
    <t>ЯККА ТАРТИБДАГИ ТАДБИРКОР</t>
  </si>
  <si>
    <t>NASIROV ABDUSATTAR XXX</t>
  </si>
  <si>
    <t>SHOXJAXON UMAR HAMKORLAR MCHJ</t>
  </si>
  <si>
    <t>YaTT QAHHOROV BAHODIR BAXSHILLOEVICH</t>
  </si>
  <si>
    <t>32507865740027</t>
  </si>
  <si>
    <t>305881396</t>
  </si>
  <si>
    <t>307161372</t>
  </si>
  <si>
    <t>30708852720040</t>
  </si>
  <si>
    <t>31308742700023</t>
  </si>
  <si>
    <t>31403566860019</t>
  </si>
  <si>
    <t>309622517</t>
  </si>
  <si>
    <t>31003781100017</t>
  </si>
  <si>
    <t>Pardalar</t>
  </si>
  <si>
    <t>кв. Метр</t>
  </si>
  <si>
    <t>Konditsionerni o'rnatish, qayta o'rnatish va to'ldirish</t>
  </si>
  <si>
    <t>Barmoq izini o'quvchi</t>
  </si>
  <si>
    <t>dona</t>
  </si>
  <si>
    <t>Reklama chop etish xizmati</t>
  </si>
  <si>
    <t>Hujjatlarni raqamlash xizmati</t>
  </si>
  <si>
    <t>Siyoh</t>
  </si>
  <si>
    <t>kompl.</t>
  </si>
  <si>
    <t>3063765</t>
  </si>
  <si>
    <t>3052822</t>
  </si>
  <si>
    <t>3007057</t>
  </si>
  <si>
    <t>2968895</t>
  </si>
  <si>
    <t>2966349</t>
  </si>
  <si>
    <t>2957072</t>
  </si>
  <si>
    <t>2956014</t>
  </si>
  <si>
    <t>2951684</t>
  </si>
  <si>
    <t>2937020</t>
  </si>
  <si>
    <t>Шартномаларни рўйхатга олиш китоби-400121860104017019990009001</t>
  </si>
  <si>
    <t>МАХ СОМРUTERSМЧЖ</t>
  </si>
  <si>
    <t>OSON TANLOV MCHJ</t>
  </si>
  <si>
    <t>MCHJ ORBIS UNUM</t>
  </si>
  <si>
    <t>МелиотаъмиркурилишМЧЖ</t>
  </si>
  <si>
    <t>INESSA -SH CONTROL GROUP MCHJ</t>
  </si>
  <si>
    <t>Дизайн-принт МЧЖ УИЧК</t>
  </si>
  <si>
    <t>BUNTECH MCHJ</t>
  </si>
  <si>
    <t>YTT TURAPOV XUSAN SAYDIRASULOVICH</t>
  </si>
  <si>
    <t>DINAR CLASS MCHJ</t>
  </si>
  <si>
    <t>ЯТТ Таджибаева Нилуфар Адхамжановна</t>
  </si>
  <si>
    <t>YTT MAXMUDOV QUVONDIQ USMAN O?G?LI</t>
  </si>
  <si>
    <t>XOLIS DO`ST MCHJ</t>
  </si>
  <si>
    <t>YTT ERGASHEVA NIGORA JABBOROVNA</t>
  </si>
  <si>
    <t>ООО KARTALL MChJ</t>
  </si>
  <si>
    <t>OTASH SIFAT МЧЖ</t>
  </si>
  <si>
    <t>Тошкосим Хамкор МЧЖ</t>
  </si>
  <si>
    <t>МЧЖ НАВБАХОР</t>
  </si>
  <si>
    <t>IDEAL TRADE EXPRESS МЧЖ</t>
  </si>
  <si>
    <t>Кашкадарё вилоят давлат архиви</t>
  </si>
  <si>
    <t>OSIYO INVEST KESH MAS`ULIYATI CHEKLANGAN JAMIYAT</t>
  </si>
  <si>
    <t>OOO ODIL</t>
  </si>
  <si>
    <t>Шахрисабз туман Сувокова филиали</t>
  </si>
  <si>
    <t>301688417</t>
  </si>
  <si>
    <t>310179579</t>
  </si>
  <si>
    <t>308727837</t>
  </si>
  <si>
    <t>205274290</t>
  </si>
  <si>
    <t>310205466</t>
  </si>
  <si>
    <t>204447012</t>
  </si>
  <si>
    <t>311848433</t>
  </si>
  <si>
    <t>30207840360029</t>
  </si>
  <si>
    <t>311490690</t>
  </si>
  <si>
    <t>40412774260038</t>
  </si>
  <si>
    <t>52504037130064</t>
  </si>
  <si>
    <t>310023947</t>
  </si>
  <si>
    <t>41504776350017</t>
  </si>
  <si>
    <t>307835807</t>
  </si>
  <si>
    <t>302642845</t>
  </si>
  <si>
    <t>304163016</t>
  </si>
  <si>
    <t>200683198</t>
  </si>
  <si>
    <t>307852422</t>
  </si>
  <si>
    <t>205781832</t>
  </si>
  <si>
    <t>302006266</t>
  </si>
  <si>
    <t>202887868</t>
  </si>
  <si>
    <t>204737079</t>
  </si>
  <si>
    <t>LED paneli</t>
  </si>
  <si>
    <t>Suv nasosi</t>
  </si>
  <si>
    <t>Binolarni ijaraga olish</t>
  </si>
  <si>
    <t>Tugallangan qurilish va ta'mirlash ishlari uchun nazorat o'lchov xizmati</t>
  </si>
  <si>
    <t>Flash xotira kartasi</t>
  </si>
  <si>
    <t>Optik tolali aloqa kabelini o'rnatish xizmati</t>
  </si>
  <si>
    <t>Qattiq disk</t>
  </si>
  <si>
    <t>Tarmoq kabeli</t>
  </si>
  <si>
    <t>CCTV kamerasi</t>
  </si>
  <si>
    <t>1 kV gacha kuchlanish uchun alyuminiy yadroli quvvat kabeli</t>
  </si>
  <si>
    <t>Binolarni ijaraga berish</t>
  </si>
  <si>
    <t>Avtotransport vositalariga texnik xizmat ko'rsatish va ta'mirlash</t>
  </si>
  <si>
    <t>Arxiv hujjatlarini tashkil etish xizmati</t>
  </si>
  <si>
    <t>Filtrlash tizimi</t>
  </si>
  <si>
    <t>Avtomobillar uchun gaz ballonlarini siqilgan gaz bilan to'ldirish xizmati</t>
  </si>
  <si>
    <t>Suv ta'minoti xizmati</t>
  </si>
  <si>
    <t>kv. Metr</t>
  </si>
  <si>
    <t>m</t>
  </si>
  <si>
    <t>kub metr</t>
  </si>
  <si>
    <t>m3</t>
  </si>
  <si>
    <t>Шартномаларни рўйхатга олиш китоби-400121860104017033602009001</t>
  </si>
  <si>
    <t>ODIL QURUVCHI   M.Ch.J.</t>
  </si>
  <si>
    <t>ГУП Экспертиза градо строительной документаций при Минестрестве стройтельство</t>
  </si>
  <si>
    <t>XON DAMIR XUJA МЧЖ</t>
  </si>
  <si>
    <t>OOO ELECT POLYGRAPHY</t>
  </si>
  <si>
    <t>UNG PETRO МЧЖ</t>
  </si>
  <si>
    <t>ZAMIN METAN SERVIS MAS`ULIYATI CHEKLANGAN JAMIYAT</t>
  </si>
  <si>
    <t>Кеш стандарт сервисшк</t>
  </si>
  <si>
    <t>АДОЛАТ нашриёти ДК</t>
  </si>
  <si>
    <t>HUDUDGAZTA`MINOT AJ</t>
  </si>
  <si>
    <t>PRESTIJ-GAZ ZXX MAS`ULIYATI CHEKLANGAN JAMIYAT</t>
  </si>
  <si>
    <t>Шодиёна келажак зиёМЧЖ</t>
  </si>
  <si>
    <t>Косон Чашма Газ МЧЖ</t>
  </si>
  <si>
    <t>Чамбил -бинни -нур хусусий фирмаси</t>
  </si>
  <si>
    <t>ООО КОРАТЕПА МЕТАНмчж</t>
  </si>
  <si>
    <t>ОООАдиба</t>
  </si>
  <si>
    <t>Камаши мехнат таянчиМЧЖ</t>
  </si>
  <si>
    <t>Муборак Автогаз</t>
  </si>
  <si>
    <t>UZPOST AJ</t>
  </si>
  <si>
    <t>HUDUDIY ELEKTR TARMOQLARIAsiyadorlik jamiyati</t>
  </si>
  <si>
    <t>ИП ООО RUBICON WIRELESS COMMUNICATION</t>
  </si>
  <si>
    <t>Карши ДФХБ</t>
  </si>
  <si>
    <t>QARSHI AGNKS МЧЖ</t>
  </si>
  <si>
    <t>UNIVERSAL MOBILE SYSTEMS МЧЖ</t>
  </si>
  <si>
    <t>YTT RAXIMOV ABDULLA DAMINOVICH</t>
  </si>
  <si>
    <t>300537991</t>
  </si>
  <si>
    <t>305550214</t>
  </si>
  <si>
    <t>305388597</t>
  </si>
  <si>
    <t>304696397</t>
  </si>
  <si>
    <t>300970850</t>
  </si>
  <si>
    <t>303811619</t>
  </si>
  <si>
    <t>302650353</t>
  </si>
  <si>
    <t>201453166</t>
  </si>
  <si>
    <t>306605769</t>
  </si>
  <si>
    <t>310030654</t>
  </si>
  <si>
    <t>301070879</t>
  </si>
  <si>
    <t>301860726</t>
  </si>
  <si>
    <t>300715644</t>
  </si>
  <si>
    <t>302676383</t>
  </si>
  <si>
    <t>202023312</t>
  </si>
  <si>
    <t>300139735</t>
  </si>
  <si>
    <t>301801798</t>
  </si>
  <si>
    <t>200833833</t>
  </si>
  <si>
    <t>201501439</t>
  </si>
  <si>
    <t>200667493</t>
  </si>
  <si>
    <t>305210390</t>
  </si>
  <si>
    <t>303020732</t>
  </si>
  <si>
    <t>32505581530014</t>
  </si>
  <si>
    <t>Radar detektori</t>
  </si>
  <si>
    <t>Loyiha-smeta hujjatlarini ekspertizadan o'tkazish xizmati</t>
  </si>
  <si>
    <t>Ichimlik suvi qadoqlangan</t>
  </si>
  <si>
    <t>Dizel yoqilg'isi</t>
  </si>
  <si>
    <t>Ijro intizomining yagona idoralararo elektron tizimidan foydalanganlik uchun oylik abonent to‘lovi ?Ijro.gov.uz?</t>
  </si>
  <si>
    <t>Telefon xizmati</t>
  </si>
  <si>
    <t>Davriy nashrlarga obuna va yetkazib berish xizmati</t>
  </si>
  <si>
    <t>Tabiiy gaz</t>
  </si>
  <si>
    <t>Avtomobil benzini</t>
  </si>
  <si>
    <t>Maxsus pochta xizmati</t>
  </si>
  <si>
    <t>Simsiz aloqa operatori xizmati</t>
  </si>
  <si>
    <t>Davlat kuryerlik xizmati</t>
  </si>
  <si>
    <t>Maishiy gaz iste'moli hisoblagichlari</t>
  </si>
  <si>
    <t>litr</t>
  </si>
  <si>
    <t>oy</t>
  </si>
  <si>
    <t>Шартномаларни рўйхатга олиш китоби-401021860104017033602009002</t>
  </si>
  <si>
    <t>QASHQADARYO EKO TRANS МЧЖ</t>
  </si>
  <si>
    <t>MAX GIDROTEXNIK PROFESSIONAL MCHJ</t>
  </si>
  <si>
    <t>GLOBAL ELECTRONIC BIZNES MCHJ</t>
  </si>
  <si>
    <t>BUKVARI MEXROJ-IMRONA МЧЖ</t>
  </si>
  <si>
    <t>ХКAxe Technology</t>
  </si>
  <si>
    <t>ABDULLAYEV DONIYORJON ANVARJONOVICH</t>
  </si>
  <si>
    <t>ХК VIRGO GROUP</t>
  </si>
  <si>
    <t>YTT VAFOQULOVA FOTIMA BATIROVNA</t>
  </si>
  <si>
    <t>QUALITY FAYZ XK</t>
  </si>
  <si>
    <t>SULTON TECH MCHJ</t>
  </si>
  <si>
    <t>304784762</t>
  </si>
  <si>
    <t>310604895</t>
  </si>
  <si>
    <t>311826129</t>
  </si>
  <si>
    <t>306183077</t>
  </si>
  <si>
    <t>302190848</t>
  </si>
  <si>
    <t>30706844340043</t>
  </si>
  <si>
    <t>301303389</t>
  </si>
  <si>
    <t>43103910241347</t>
  </si>
  <si>
    <t>310771714</t>
  </si>
  <si>
    <t>311120826</t>
  </si>
  <si>
    <t>Pochta markasi</t>
  </si>
  <si>
    <t>Chiqindilarni olib tashlash xizmati</t>
  </si>
  <si>
    <t>Arxiv hujjatlarini tashkil qilish xizmati</t>
  </si>
  <si>
    <t>Dizel generator</t>
  </si>
  <si>
    <t>Turniket</t>
  </si>
  <si>
    <t>Ofis qog'ozi oq</t>
  </si>
  <si>
    <t>Printer</t>
  </si>
  <si>
    <t>Grafik planshetlar</t>
  </si>
  <si>
    <t>Monoblok</t>
  </si>
  <si>
    <t>Vebkamera</t>
  </si>
  <si>
    <t>Obuna xizmati</t>
  </si>
  <si>
    <t>Uy konditsioneri</t>
  </si>
  <si>
    <t>Активная колонка</t>
  </si>
  <si>
    <t>konv. Ed</t>
  </si>
  <si>
    <t>3086174</t>
  </si>
  <si>
    <t>3086170</t>
  </si>
  <si>
    <t>3081099</t>
  </si>
  <si>
    <t>4</t>
  </si>
  <si>
    <t>3063457</t>
  </si>
  <si>
    <t>3055749</t>
  </si>
  <si>
    <t>N1022155</t>
  </si>
  <si>
    <t>3027501</t>
  </si>
  <si>
    <t>3020931</t>
  </si>
  <si>
    <t>17/18</t>
  </si>
  <si>
    <t>2997948</t>
  </si>
  <si>
    <t>2997950</t>
  </si>
  <si>
    <t>2997929</t>
  </si>
  <si>
    <t>2993908</t>
  </si>
  <si>
    <t>2981174</t>
  </si>
  <si>
    <t>2980677</t>
  </si>
  <si>
    <t>2974245</t>
  </si>
  <si>
    <t>5</t>
  </si>
  <si>
    <t>2</t>
  </si>
  <si>
    <t>40</t>
  </si>
  <si>
    <t>2937022</t>
  </si>
  <si>
    <t>1</t>
  </si>
  <si>
    <t>3</t>
  </si>
  <si>
    <t>000085</t>
  </si>
  <si>
    <t>9970100775</t>
  </si>
  <si>
    <t>21012025/1</t>
  </si>
  <si>
    <t>10/2025</t>
  </si>
  <si>
    <t>2993951</t>
  </si>
  <si>
    <t>2138991639</t>
  </si>
  <si>
    <t>2989625</t>
  </si>
  <si>
    <t>000029.</t>
  </si>
  <si>
    <t>35</t>
  </si>
  <si>
    <t>2935213</t>
  </si>
  <si>
    <t>2922937992</t>
  </si>
  <si>
    <t>1167977852</t>
  </si>
  <si>
    <t>377-25</t>
  </si>
  <si>
    <t>19</t>
  </si>
  <si>
    <t>37,</t>
  </si>
  <si>
    <t>8017-2025/IJRO</t>
  </si>
  <si>
    <t>4319671</t>
  </si>
  <si>
    <t>QS-25/01</t>
  </si>
  <si>
    <t>08</t>
  </si>
  <si>
    <t>5.</t>
  </si>
  <si>
    <t>11</t>
  </si>
  <si>
    <t>6</t>
  </si>
  <si>
    <t>7</t>
  </si>
  <si>
    <t>05</t>
  </si>
  <si>
    <t>06</t>
  </si>
  <si>
    <t>22</t>
  </si>
  <si>
    <t>12</t>
  </si>
  <si>
    <t>9,</t>
  </si>
  <si>
    <t>3015284827</t>
  </si>
  <si>
    <t>1.</t>
  </si>
  <si>
    <t>118889</t>
  </si>
  <si>
    <t>8/1</t>
  </si>
  <si>
    <t>1927993374</t>
  </si>
  <si>
    <t>2894604</t>
  </si>
  <si>
    <t>65</t>
  </si>
  <si>
    <t>3092839</t>
  </si>
  <si>
    <t>3028337</t>
  </si>
  <si>
    <t>3020888</t>
  </si>
  <si>
    <t>2985075</t>
  </si>
  <si>
    <t>2955988</t>
  </si>
  <si>
    <t>2951836</t>
  </si>
  <si>
    <t>2947030</t>
  </si>
  <si>
    <t>2938071</t>
  </si>
  <si>
    <t>1801/211</t>
  </si>
  <si>
    <t>2932348</t>
  </si>
  <si>
    <t>2932341</t>
  </si>
  <si>
    <t>2929687</t>
  </si>
  <si>
    <t>Byudjet tashkilotlarining byudjetdan tashqari jamgʻarmalari mablagʻlari(Notarius gerb yigʻimi)</t>
  </si>
  <si>
    <t>"QASHQADARYO SUV TA`MINOTI" AKSIYADORLIK JAMIYATI</t>
  </si>
  <si>
    <t>pachka</t>
  </si>
  <si>
    <t>Elektr  hisoblagichlari</t>
  </si>
  <si>
    <t>Ajratgich (Рубильник)</t>
  </si>
  <si>
    <t>Блокнот</t>
  </si>
  <si>
    <t>Akkumulyator</t>
  </si>
  <si>
    <t>Binolarni joriy ta`mirlash hizmati</t>
  </si>
  <si>
    <t>Yog'och materiallardan tayyorlangan devor stend(ko`zi ojizlar uchun stend)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</si>
</sst>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-* #,##0.00_р_._-;\-* #,##0.00_р_._-;_-* &quot;-&quot;??_р_._-;_-@_-"/>
    <numFmt numFmtId="165" formatCode="_-* #,##0_-;\-* #,##0_-;_-* &quot;-&quot;??_-;_-@_-"/>
  </numFmts>
  <fonts count="11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</font>
    <font>
      <b/>
      <sz val="12"/>
      <name val="Times New Roman"/>
      <family val="1"/>
    </font>
    <font>
      <sz val="12"/>
      <color theme="1"/>
      <name val="Times New Roman"/>
      <family val="1"/>
    </font>
    <font>
      <sz val="12"/>
      <color indexed="8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1">
    <xf numFmtId="0" fontId="0" fillId="0" borderId="0"/>
    <xf numFmtId="0" fontId="2" fillId="0" borderId="0"/>
    <xf numFmtId="0" fontId="2" fillId="0" borderId="0"/>
    <xf numFmtId="164" fontId="1" fillId="0" borderId="0" applyFont="0" applyFill="0" applyBorder="0" applyAlignment="0" applyProtection="0"/>
    <xf numFmtId="0" fontId="2" fillId="0" borderId="0"/>
    <xf numFmtId="43" fontId="3" fillId="0" borderId="0" applyFont="0" applyFill="0" applyBorder="0" applyAlignment="0" applyProtection="0"/>
    <xf numFmtId="164" fontId="5" fillId="0" borderId="0"/>
    <xf numFmtId="0" fontId="3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</cellStyleXfs>
  <cellXfs count="98">
    <xf numFmtId="0" fontId="0" fillId="0" borderId="0" xfId="0"/>
    <xf numFmtId="0" fontId="4" fillId="2" borderId="1" xfId="0" applyFont="1" applyFill="1" applyBorder="1" applyAlignment="1">
      <alignment horizontal="center" vertical="center" wrapText="1"/>
    </xf>
    <xf numFmtId="0" fontId="4" fillId="2" borderId="0" xfId="0" applyFont="1" applyFill="1"/>
    <xf numFmtId="0" fontId="4" fillId="2" borderId="1" xfId="0" applyFont="1" applyFill="1" applyBorder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/>
    <xf numFmtId="165" fontId="4" fillId="2" borderId="1" xfId="5" applyNumberFormat="1" applyFont="1" applyFill="1" applyBorder="1" applyAlignment="1">
      <alignment vertical="center"/>
    </xf>
    <xf numFmtId="165" fontId="4" fillId="2" borderId="0" xfId="5" applyNumberFormat="1" applyFont="1" applyFill="1" applyAlignment="1">
      <alignment vertical="center"/>
    </xf>
    <xf numFmtId="0" fontId="4" fillId="2" borderId="0" xfId="0" applyFont="1" applyFill="1" applyAlignment="1">
      <alignment horizontal="left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vertical="center" wrapText="1"/>
    </xf>
    <xf numFmtId="0" fontId="7" fillId="2" borderId="1" xfId="0" applyFont="1" applyFill="1" applyBorder="1" applyAlignment="1">
      <alignment vertical="center" wrapText="1"/>
    </xf>
    <xf numFmtId="0" fontId="7" fillId="2" borderId="1" xfId="0" applyFont="1" applyFill="1" applyBorder="1" applyAlignment="1">
      <alignment vertical="center"/>
    </xf>
    <xf numFmtId="0" fontId="7" fillId="3" borderId="1" xfId="0" applyFont="1" applyFill="1" applyBorder="1" applyAlignment="1">
      <alignment vertical="center" wrapText="1"/>
    </xf>
    <xf numFmtId="1" fontId="7" fillId="2" borderId="1" xfId="0" applyNumberFormat="1" applyFont="1" applyFill="1" applyBorder="1" applyAlignment="1">
      <alignment horizontal="left" vertical="center" wrapText="1"/>
    </xf>
    <xf numFmtId="1" fontId="7" fillId="2" borderId="1" xfId="0" applyNumberFormat="1" applyFont="1" applyFill="1" applyBorder="1" applyAlignment="1">
      <alignment horizontal="left" vertical="center"/>
    </xf>
    <xf numFmtId="0" fontId="7" fillId="2" borderId="1" xfId="0" applyFont="1" applyFill="1" applyBorder="1" applyAlignment="1">
      <alignment horizontal="left" vertical="center" wrapText="1"/>
    </xf>
    <xf numFmtId="165" fontId="7" fillId="3" borderId="1" xfId="5" applyNumberFormat="1" applyFont="1" applyFill="1" applyBorder="1" applyAlignment="1">
      <alignment vertical="center"/>
    </xf>
    <xf numFmtId="1" fontId="7" fillId="2" borderId="1" xfId="0" applyNumberFormat="1" applyFont="1" applyFill="1" applyBorder="1" applyAlignment="1">
      <alignment horizontal="center" vertical="center" wrapText="1"/>
    </xf>
    <xf numFmtId="165" fontId="7" fillId="2" borderId="1" xfId="5" applyNumberFormat="1" applyFont="1" applyFill="1" applyBorder="1" applyAlignment="1">
      <alignment vertical="center"/>
    </xf>
    <xf numFmtId="1" fontId="7" fillId="2" borderId="1" xfId="0" applyNumberFormat="1" applyFont="1" applyFill="1" applyBorder="1" applyAlignment="1">
      <alignment vertical="center"/>
    </xf>
    <xf numFmtId="43" fontId="7" fillId="2" borderId="1" xfId="5" applyFont="1" applyFill="1" applyBorder="1" applyAlignment="1">
      <alignment vertical="center"/>
    </xf>
    <xf numFmtId="1" fontId="7" fillId="2" borderId="1" xfId="0" applyNumberFormat="1" applyFont="1" applyFill="1" applyBorder="1" applyAlignment="1">
      <alignment vertical="center" wrapText="1"/>
    </xf>
    <xf numFmtId="0" fontId="7" fillId="2" borderId="1" xfId="0" applyFont="1" applyFill="1" applyBorder="1" applyAlignment="1">
      <alignment horizontal="center" vertical="center"/>
    </xf>
    <xf numFmtId="49" fontId="7" fillId="2" borderId="1" xfId="0" applyNumberFormat="1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165" fontId="4" fillId="2" borderId="1" xfId="5" applyNumberFormat="1" applyFont="1" applyFill="1" applyBorder="1" applyAlignment="1"/>
    <xf numFmtId="1" fontId="7" fillId="2" borderId="1" xfId="0" applyNumberFormat="1" applyFont="1" applyFill="1" applyBorder="1" applyAlignment="1">
      <alignment horizontal="center" vertical="center"/>
    </xf>
    <xf numFmtId="0" fontId="4" fillId="2" borderId="0" xfId="0" applyFont="1" applyFill="1" applyAlignment="1">
      <alignment horizontal="center"/>
    </xf>
    <xf numFmtId="0" fontId="4" fillId="2" borderId="1" xfId="0" applyFont="1" applyFill="1" applyBorder="1" applyAlignment="1">
      <alignment horizontal="center"/>
    </xf>
    <xf numFmtId="43" fontId="7" fillId="2" borderId="1" xfId="5" applyFont="1" applyFill="1" applyBorder="1" applyAlignment="1">
      <alignment vertical="center" wrapText="1"/>
    </xf>
    <xf numFmtId="165" fontId="4" fillId="2" borderId="0" xfId="5" applyNumberFormat="1" applyFont="1" applyFill="1" applyAlignment="1"/>
    <xf numFmtId="0" fontId="8" fillId="3" borderId="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left" vertical="center" wrapText="1"/>
    </xf>
    <xf numFmtId="165" fontId="8" fillId="3" borderId="1" xfId="5" applyNumberFormat="1" applyFont="1" applyFill="1" applyBorder="1" applyAlignment="1">
      <alignment vertical="center" wrapText="1"/>
    </xf>
    <xf numFmtId="0" fontId="7" fillId="3" borderId="0" xfId="0" applyFont="1" applyFill="1"/>
    <xf numFmtId="0" fontId="7" fillId="2" borderId="1" xfId="0" applyFont="1" applyFill="1" applyBorder="1" applyAlignment="1">
      <alignment horizontal="center"/>
    </xf>
    <xf numFmtId="0" fontId="9" fillId="2" borderId="1" xfId="0" applyFont="1" applyFill="1" applyBorder="1" applyAlignment="1">
      <alignment vertical="center"/>
    </xf>
    <xf numFmtId="0" fontId="9" fillId="2" borderId="1" xfId="0" applyFont="1" applyFill="1" applyBorder="1" applyAlignment="1">
      <alignment horizontal="center" vertical="center"/>
    </xf>
    <xf numFmtId="165" fontId="9" fillId="2" borderId="1" xfId="0" applyNumberFormat="1" applyFont="1" applyFill="1" applyBorder="1" applyAlignment="1">
      <alignment vertical="center"/>
    </xf>
    <xf numFmtId="0" fontId="7" fillId="2" borderId="0" xfId="0" applyFont="1" applyFill="1"/>
    <xf numFmtId="0" fontId="7" fillId="3" borderId="1" xfId="0" applyFont="1" applyFill="1" applyBorder="1" applyAlignment="1">
      <alignment horizontal="center"/>
    </xf>
    <xf numFmtId="0" fontId="7" fillId="3" borderId="1" xfId="0" applyFont="1" applyFill="1" applyBorder="1" applyAlignment="1">
      <alignment horizontal="left" vertical="center" wrapText="1"/>
    </xf>
    <xf numFmtId="0" fontId="7" fillId="3" borderId="1" xfId="0" applyFont="1" applyFill="1" applyBorder="1" applyAlignment="1">
      <alignment horizontal="center" vertical="center"/>
    </xf>
    <xf numFmtId="14" fontId="10" fillId="3" borderId="1" xfId="0" applyNumberFormat="1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vertical="center" wrapText="1"/>
    </xf>
    <xf numFmtId="0" fontId="10" fillId="3" borderId="1" xfId="0" applyFont="1" applyFill="1" applyBorder="1" applyAlignment="1">
      <alignment horizontal="center" vertical="center"/>
    </xf>
    <xf numFmtId="165" fontId="7" fillId="3" borderId="1" xfId="5" applyNumberFormat="1" applyFont="1" applyFill="1" applyBorder="1" applyAlignment="1"/>
    <xf numFmtId="165" fontId="10" fillId="3" borderId="1" xfId="5" applyNumberFormat="1" applyFont="1" applyFill="1" applyBorder="1" applyAlignment="1">
      <alignment vertical="center"/>
    </xf>
    <xf numFmtId="0" fontId="7" fillId="2" borderId="1" xfId="2" applyFont="1" applyFill="1" applyBorder="1" applyAlignment="1">
      <alignment horizontal="center" vertical="center"/>
    </xf>
    <xf numFmtId="0" fontId="7" fillId="2" borderId="1" xfId="2" applyFont="1" applyFill="1" applyBorder="1" applyAlignment="1">
      <alignment vertical="center" wrapText="1"/>
    </xf>
    <xf numFmtId="0" fontId="7" fillId="2" borderId="1" xfId="2" applyFont="1" applyFill="1" applyBorder="1" applyAlignment="1">
      <alignment vertical="center"/>
    </xf>
    <xf numFmtId="165" fontId="7" fillId="2" borderId="1" xfId="5" applyNumberFormat="1" applyFont="1" applyFill="1" applyBorder="1" applyAlignment="1"/>
    <xf numFmtId="165" fontId="10" fillId="2" borderId="1" xfId="5" applyNumberFormat="1" applyFont="1" applyFill="1" applyBorder="1" applyAlignment="1">
      <alignment vertical="center"/>
    </xf>
    <xf numFmtId="0" fontId="9" fillId="2" borderId="1" xfId="0" applyFont="1" applyFill="1" applyBorder="1" applyAlignment="1">
      <alignment vertical="center" wrapText="1"/>
    </xf>
    <xf numFmtId="0" fontId="9" fillId="3" borderId="1" xfId="0" applyFont="1" applyFill="1" applyBorder="1" applyAlignment="1">
      <alignment horizontal="center" vertical="center"/>
    </xf>
    <xf numFmtId="0" fontId="9" fillId="0" borderId="1" xfId="0" applyFont="1" applyBorder="1" applyAlignment="1">
      <alignment vertical="center"/>
    </xf>
    <xf numFmtId="0" fontId="7" fillId="0" borderId="1" xfId="2" applyFont="1" applyBorder="1" applyAlignment="1">
      <alignment horizontal="center" vertical="center"/>
    </xf>
    <xf numFmtId="0" fontId="7" fillId="0" borderId="1" xfId="2" applyFont="1" applyBorder="1" applyAlignment="1">
      <alignment vertical="center" wrapText="1"/>
    </xf>
    <xf numFmtId="0" fontId="7" fillId="0" borderId="1" xfId="2" applyFont="1" applyBorder="1" applyAlignment="1">
      <alignment vertical="center"/>
    </xf>
    <xf numFmtId="0" fontId="7" fillId="3" borderId="1" xfId="0" applyFont="1" applyFill="1" applyBorder="1"/>
    <xf numFmtId="0" fontId="7" fillId="2" borderId="1" xfId="0" applyFont="1" applyFill="1" applyBorder="1" applyAlignment="1">
      <alignment horizontal="center" vertical="center" wrapText="1"/>
    </xf>
    <xf numFmtId="165" fontId="9" fillId="2" borderId="1" xfId="5" applyNumberFormat="1" applyFont="1" applyFill="1" applyBorder="1" applyAlignment="1">
      <alignment vertical="center"/>
    </xf>
    <xf numFmtId="0" fontId="7" fillId="2" borderId="3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165" fontId="4" fillId="2" borderId="0" xfId="5" applyNumberFormat="1" applyFont="1" applyFill="1" applyBorder="1" applyAlignment="1">
      <alignment wrapText="1"/>
    </xf>
    <xf numFmtId="0" fontId="6" fillId="2" borderId="1" xfId="0" applyFont="1" applyFill="1" applyBorder="1" applyAlignment="1">
      <alignment horizontal="center" vertical="center" wrapText="1"/>
    </xf>
    <xf numFmtId="165" fontId="6" fillId="2" borderId="1" xfId="5" applyNumberFormat="1" applyFont="1" applyFill="1" applyBorder="1" applyAlignment="1">
      <alignment vertical="center" wrapText="1"/>
    </xf>
    <xf numFmtId="0" fontId="6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vertical="center"/>
    </xf>
    <xf numFmtId="0" fontId="7" fillId="2" borderId="0" xfId="0" applyFont="1" applyFill="1" applyAlignment="1">
      <alignment horizontal="center"/>
    </xf>
    <xf numFmtId="0" fontId="7" fillId="2" borderId="0" xfId="0" applyFont="1" applyFill="1" applyAlignment="1">
      <alignment vertical="center"/>
    </xf>
    <xf numFmtId="0" fontId="7" fillId="2" borderId="0" xfId="0" applyFont="1" applyFill="1" applyAlignment="1">
      <alignment horizontal="left"/>
    </xf>
    <xf numFmtId="0" fontId="7" fillId="2" borderId="0" xfId="0" applyFont="1" applyFill="1" applyAlignment="1">
      <alignment horizontal="center" vertical="center"/>
    </xf>
    <xf numFmtId="165" fontId="7" fillId="2" borderId="0" xfId="5" applyNumberFormat="1" applyFont="1" applyFill="1" applyAlignment="1">
      <alignment horizontal="center" wrapText="1"/>
    </xf>
    <xf numFmtId="0" fontId="8" fillId="2" borderId="0" xfId="0" applyFont="1" applyFill="1" applyAlignment="1">
      <alignment horizontal="center" vertical="center" wrapText="1"/>
    </xf>
    <xf numFmtId="0" fontId="8" fillId="2" borderId="0" xfId="0" applyFont="1" applyFill="1" applyAlignment="1">
      <alignment horizontal="center" vertical="center"/>
    </xf>
    <xf numFmtId="0" fontId="8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vertical="center" wrapText="1"/>
    </xf>
    <xf numFmtId="0" fontId="8" fillId="2" borderId="1" xfId="0" applyFont="1" applyFill="1" applyBorder="1" applyAlignment="1">
      <alignment horizontal="left" vertical="center" wrapText="1"/>
    </xf>
    <xf numFmtId="165" fontId="8" fillId="2" borderId="1" xfId="5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/>
    <xf numFmtId="49" fontId="7" fillId="2" borderId="1" xfId="0" applyNumberFormat="1" applyFont="1" applyFill="1" applyBorder="1" applyAlignment="1">
      <alignment vertical="center"/>
    </xf>
    <xf numFmtId="165" fontId="7" fillId="2" borderId="0" xfId="5" applyNumberFormat="1" applyFont="1" applyFill="1" applyAlignment="1">
      <alignment horizontal="center"/>
    </xf>
    <xf numFmtId="165" fontId="7" fillId="2" borderId="0" xfId="5" applyNumberFormat="1" applyFont="1" applyFill="1" applyAlignment="1">
      <alignment horizontal="center" vertical="center"/>
    </xf>
    <xf numFmtId="1" fontId="4" fillId="2" borderId="1" xfId="0" applyNumberFormat="1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/>
    </xf>
    <xf numFmtId="1" fontId="4" fillId="2" borderId="1" xfId="0" applyNumberFormat="1" applyFont="1" applyFill="1" applyBorder="1" applyAlignment="1">
      <alignment horizontal="center" vertical="center" wrapText="1"/>
    </xf>
    <xf numFmtId="1" fontId="4" fillId="2" borderId="1" xfId="0" applyNumberFormat="1" applyFont="1" applyFill="1" applyBorder="1" applyAlignment="1">
      <alignment vertical="center" wrapText="1"/>
    </xf>
    <xf numFmtId="43" fontId="4" fillId="2" borderId="1" xfId="5" applyFont="1" applyFill="1" applyBorder="1" applyAlignment="1">
      <alignment vertical="center" wrapText="1"/>
    </xf>
  </cellXfs>
  <cellStyles count="11">
    <cellStyle name="Обычный" xfId="0" builtinId="0"/>
    <cellStyle name="Обычный 2" xfId="2" xr:uid="{00000000-0005-0000-0000-000001000000}"/>
    <cellStyle name="Обычный 3" xfId="1" xr:uid="{00000000-0005-0000-0000-000002000000}"/>
    <cellStyle name="Обычный 3 2" xfId="4" xr:uid="{00000000-0005-0000-0000-000003000000}"/>
    <cellStyle name="Обычный 5" xfId="7" xr:uid="{7A552EE7-9AFA-459B-B401-0A7007644FE2}"/>
    <cellStyle name="Финансовый" xfId="5" builtinId="3"/>
    <cellStyle name="Финансовый 2" xfId="6" xr:uid="{DF8A7CDF-B9DB-4847-B711-52593BA8BE35}"/>
    <cellStyle name="Финансовый 2 2" xfId="3" xr:uid="{00000000-0005-0000-0000-000005000000}"/>
    <cellStyle name="Финансовый 3" xfId="8" xr:uid="{D1E53E90-3E66-4212-A91F-93D1BDB07AF9}"/>
    <cellStyle name="Финансовый 3 2" xfId="10" xr:uid="{81A9056D-7050-4862-AF06-66B45E97A7A4}"/>
    <cellStyle name="Финансовый 4" xfId="9" xr:uid="{F6BCFDA5-3232-433D-8295-F7B90003863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0"/>
  </sheetPr>
  <dimension ref="A1:L85"/>
  <sheetViews>
    <sheetView tabSelected="1" view="pageBreakPreview" topLeftCell="A46" zoomScale="90" zoomScaleNormal="100" zoomScaleSheetLayoutView="90" workbookViewId="0">
      <selection activeCell="B87" sqref="B87"/>
    </sheetView>
  </sheetViews>
  <sheetFormatPr defaultRowHeight="15.75" x14ac:dyDescent="0.25"/>
  <cols>
    <col min="1" max="1" width="4.28515625" style="5" bestFit="1" customWidth="1"/>
    <col min="2" max="2" width="14" style="2" customWidth="1"/>
    <col min="3" max="3" width="36.28515625" style="11" customWidth="1"/>
    <col min="4" max="4" width="23.42578125" style="5" customWidth="1"/>
    <col min="5" max="5" width="16.140625" style="4" customWidth="1"/>
    <col min="6" max="6" width="23.7109375" style="4" bestFit="1" customWidth="1"/>
    <col min="7" max="7" width="53.5703125" style="2" customWidth="1"/>
    <col min="8" max="8" width="20.42578125" style="4" bestFit="1" customWidth="1"/>
    <col min="9" max="9" width="25.85546875" style="31" customWidth="1"/>
    <col min="10" max="10" width="19" style="34" customWidth="1"/>
    <col min="11" max="11" width="18.85546875" style="10" customWidth="1"/>
    <col min="12" max="12" width="22.140625" style="10" customWidth="1"/>
    <col min="13" max="16384" width="9.140625" style="2"/>
  </cols>
  <sheetData>
    <row r="1" spans="1:12" x14ac:dyDescent="0.25">
      <c r="J1" s="69" t="s">
        <v>0</v>
      </c>
      <c r="K1" s="69"/>
      <c r="L1" s="69"/>
    </row>
    <row r="2" spans="1:12" x14ac:dyDescent="0.25">
      <c r="J2" s="69" t="s">
        <v>1</v>
      </c>
      <c r="K2" s="69"/>
      <c r="L2" s="69"/>
    </row>
    <row r="3" spans="1:12" x14ac:dyDescent="0.25">
      <c r="A3" s="70" t="s">
        <v>16</v>
      </c>
      <c r="B3" s="72"/>
      <c r="C3" s="72"/>
      <c r="D3" s="72"/>
      <c r="E3" s="72"/>
      <c r="F3" s="72"/>
      <c r="G3" s="72"/>
      <c r="H3" s="72"/>
      <c r="I3" s="72"/>
      <c r="J3" s="72"/>
      <c r="K3" s="72"/>
      <c r="L3" s="72"/>
    </row>
    <row r="4" spans="1:12" x14ac:dyDescent="0.25">
      <c r="A4" s="72" t="s">
        <v>2</v>
      </c>
      <c r="B4" s="72"/>
      <c r="C4" s="72"/>
      <c r="D4" s="72"/>
      <c r="E4" s="72"/>
      <c r="F4" s="72"/>
      <c r="G4" s="72"/>
      <c r="H4" s="72"/>
      <c r="I4" s="72"/>
      <c r="J4" s="72"/>
      <c r="K4" s="72"/>
      <c r="L4" s="72"/>
    </row>
    <row r="5" spans="1:12" x14ac:dyDescent="0.25">
      <c r="A5" s="6"/>
      <c r="B5" s="8"/>
      <c r="C5" s="7"/>
      <c r="D5" s="6"/>
      <c r="E5" s="3"/>
      <c r="F5" s="3"/>
      <c r="G5" s="8"/>
      <c r="H5" s="3"/>
      <c r="I5" s="32"/>
      <c r="J5" s="29"/>
      <c r="K5" s="9"/>
      <c r="L5" s="9"/>
    </row>
    <row r="6" spans="1:12" x14ac:dyDescent="0.25">
      <c r="A6" s="70" t="s">
        <v>3</v>
      </c>
      <c r="B6" s="70" t="s">
        <v>4</v>
      </c>
      <c r="C6" s="73" t="s">
        <v>5</v>
      </c>
      <c r="D6" s="70" t="s">
        <v>6</v>
      </c>
      <c r="E6" s="70" t="s">
        <v>7</v>
      </c>
      <c r="F6" s="70" t="s">
        <v>8</v>
      </c>
      <c r="G6" s="70" t="s">
        <v>9</v>
      </c>
      <c r="H6" s="70"/>
      <c r="I6" s="70" t="s">
        <v>10</v>
      </c>
      <c r="J6" s="71" t="s">
        <v>11</v>
      </c>
      <c r="K6" s="71" t="s">
        <v>12</v>
      </c>
      <c r="L6" s="71" t="s">
        <v>13</v>
      </c>
    </row>
    <row r="7" spans="1:12" ht="87" customHeight="1" x14ac:dyDescent="0.25">
      <c r="A7" s="70"/>
      <c r="B7" s="70"/>
      <c r="C7" s="73"/>
      <c r="D7" s="70"/>
      <c r="E7" s="70"/>
      <c r="F7" s="70"/>
      <c r="G7" s="13" t="s">
        <v>14</v>
      </c>
      <c r="H7" s="12" t="s">
        <v>15</v>
      </c>
      <c r="I7" s="70"/>
      <c r="J7" s="71"/>
      <c r="K7" s="71"/>
      <c r="L7" s="71"/>
    </row>
    <row r="8" spans="1:12" s="38" customFormat="1" ht="31.5" x14ac:dyDescent="0.25">
      <c r="A8" s="35"/>
      <c r="B8" s="66" t="s">
        <v>32</v>
      </c>
      <c r="C8" s="36"/>
      <c r="D8" s="35"/>
      <c r="E8" s="35"/>
      <c r="F8" s="35"/>
      <c r="G8" s="16" t="s">
        <v>33</v>
      </c>
      <c r="H8" s="35"/>
      <c r="I8" s="35"/>
      <c r="J8" s="37"/>
      <c r="K8" s="37"/>
      <c r="L8" s="37"/>
    </row>
    <row r="9" spans="1:12" s="43" customFormat="1" ht="31.5" x14ac:dyDescent="0.25">
      <c r="A9" s="39">
        <v>1</v>
      </c>
      <c r="B9" s="67"/>
      <c r="C9" s="40" t="s">
        <v>34</v>
      </c>
      <c r="D9" s="64" t="s">
        <v>31</v>
      </c>
      <c r="E9" s="26" t="s">
        <v>30</v>
      </c>
      <c r="F9" s="26" t="s">
        <v>35</v>
      </c>
      <c r="G9" s="14" t="s">
        <v>36</v>
      </c>
      <c r="H9" s="15" t="s">
        <v>37</v>
      </c>
      <c r="I9" s="41" t="s">
        <v>319</v>
      </c>
      <c r="J9" s="42">
        <v>200</v>
      </c>
      <c r="K9" s="65">
        <v>40999</v>
      </c>
      <c r="L9" s="42">
        <v>8199800</v>
      </c>
    </row>
    <row r="10" spans="1:12" s="38" customFormat="1" ht="31.5" customHeight="1" x14ac:dyDescent="0.25">
      <c r="A10" s="44"/>
      <c r="B10" s="67"/>
      <c r="C10" s="45"/>
      <c r="D10" s="64"/>
      <c r="E10" s="46"/>
      <c r="F10" s="47"/>
      <c r="G10" s="48" t="s">
        <v>39</v>
      </c>
      <c r="H10" s="49"/>
      <c r="I10" s="44"/>
      <c r="J10" s="50"/>
      <c r="K10" s="20"/>
      <c r="L10" s="51"/>
    </row>
    <row r="11" spans="1:12" s="43" customFormat="1" x14ac:dyDescent="0.25">
      <c r="A11" s="39">
        <f t="shared" ref="A11:A14" si="0">A10+1</f>
        <v>1</v>
      </c>
      <c r="B11" s="67"/>
      <c r="C11" s="40" t="s">
        <v>34</v>
      </c>
      <c r="D11" s="66" t="s">
        <v>31</v>
      </c>
      <c r="E11" s="26" t="s">
        <v>30</v>
      </c>
      <c r="F11" s="52" t="s">
        <v>42</v>
      </c>
      <c r="G11" s="53" t="s">
        <v>36</v>
      </c>
      <c r="H11" s="54" t="s">
        <v>37</v>
      </c>
      <c r="I11" s="41" t="s">
        <v>319</v>
      </c>
      <c r="J11" s="55">
        <v>92</v>
      </c>
      <c r="K11" s="22">
        <v>41444</v>
      </c>
      <c r="L11" s="56">
        <v>3812848</v>
      </c>
    </row>
    <row r="12" spans="1:12" s="43" customFormat="1" ht="31.5" customHeight="1" x14ac:dyDescent="0.25">
      <c r="A12" s="39">
        <f t="shared" si="0"/>
        <v>2</v>
      </c>
      <c r="B12" s="67"/>
      <c r="C12" s="57" t="s">
        <v>40</v>
      </c>
      <c r="D12" s="68"/>
      <c r="E12" s="26" t="s">
        <v>29</v>
      </c>
      <c r="F12" s="52" t="s">
        <v>43</v>
      </c>
      <c r="G12" s="53" t="s">
        <v>41</v>
      </c>
      <c r="H12" s="54" t="s">
        <v>44</v>
      </c>
      <c r="I12" s="39" t="s">
        <v>17</v>
      </c>
      <c r="J12" s="55">
        <v>10</v>
      </c>
      <c r="K12" s="22">
        <v>1271100</v>
      </c>
      <c r="L12" s="56">
        <v>12711000</v>
      </c>
    </row>
    <row r="13" spans="1:12" s="38" customFormat="1" ht="31.5" x14ac:dyDescent="0.25">
      <c r="A13" s="44"/>
      <c r="B13" s="67"/>
      <c r="C13" s="45"/>
      <c r="D13" s="14"/>
      <c r="E13" s="46"/>
      <c r="F13" s="47"/>
      <c r="G13" s="48" t="s">
        <v>45</v>
      </c>
      <c r="H13" s="58"/>
      <c r="I13" s="44"/>
      <c r="J13" s="50"/>
      <c r="K13" s="20"/>
      <c r="L13" s="51"/>
    </row>
    <row r="14" spans="1:12" s="43" customFormat="1" ht="33" customHeight="1" x14ac:dyDescent="0.25">
      <c r="A14" s="39">
        <f t="shared" si="0"/>
        <v>1</v>
      </c>
      <c r="B14" s="67"/>
      <c r="C14" s="59" t="s">
        <v>34</v>
      </c>
      <c r="D14" s="64" t="s">
        <v>31</v>
      </c>
      <c r="E14" s="26" t="s">
        <v>30</v>
      </c>
      <c r="F14" s="60" t="s">
        <v>48</v>
      </c>
      <c r="G14" s="61" t="s">
        <v>46</v>
      </c>
      <c r="H14" s="62" t="s">
        <v>47</v>
      </c>
      <c r="I14" s="41" t="s">
        <v>319</v>
      </c>
      <c r="J14" s="55">
        <v>55</v>
      </c>
      <c r="K14" s="22">
        <v>41450</v>
      </c>
      <c r="L14" s="56">
        <v>2279750</v>
      </c>
    </row>
    <row r="15" spans="1:12" s="38" customFormat="1" x14ac:dyDescent="0.25">
      <c r="A15" s="44"/>
      <c r="B15" s="67"/>
      <c r="C15" s="45"/>
      <c r="D15" s="44"/>
      <c r="E15" s="46"/>
      <c r="F15" s="46"/>
      <c r="G15" s="63" t="s">
        <v>49</v>
      </c>
      <c r="H15" s="46"/>
      <c r="I15" s="44"/>
      <c r="J15" s="50"/>
      <c r="K15" s="20"/>
      <c r="L15" s="20"/>
    </row>
    <row r="16" spans="1:12" s="43" customFormat="1" ht="31.5" x14ac:dyDescent="0.25">
      <c r="A16" s="39">
        <v>1</v>
      </c>
      <c r="B16" s="67"/>
      <c r="C16" s="17" t="s">
        <v>68</v>
      </c>
      <c r="D16" s="67" t="s">
        <v>19</v>
      </c>
      <c r="E16" s="26" t="s">
        <v>30</v>
      </c>
      <c r="F16" s="26" t="s">
        <v>76</v>
      </c>
      <c r="G16" s="14" t="s">
        <v>51</v>
      </c>
      <c r="H16" s="15" t="s">
        <v>59</v>
      </c>
      <c r="I16" s="39" t="s">
        <v>17</v>
      </c>
      <c r="J16" s="55">
        <v>30</v>
      </c>
      <c r="K16" s="22">
        <v>598000</v>
      </c>
      <c r="L16" s="22">
        <v>17940000</v>
      </c>
    </row>
    <row r="17" spans="1:12" s="43" customFormat="1" x14ac:dyDescent="0.25">
      <c r="A17" s="39">
        <f>A16+1</f>
        <v>2</v>
      </c>
      <c r="B17" s="67"/>
      <c r="C17" s="17" t="s">
        <v>71</v>
      </c>
      <c r="D17" s="67"/>
      <c r="E17" s="26" t="s">
        <v>30</v>
      </c>
      <c r="F17" s="26" t="s">
        <v>78</v>
      </c>
      <c r="G17" s="14" t="s">
        <v>53</v>
      </c>
      <c r="H17" s="15" t="s">
        <v>61</v>
      </c>
      <c r="I17" s="39" t="s">
        <v>70</v>
      </c>
      <c r="J17" s="55">
        <v>24</v>
      </c>
      <c r="K17" s="22">
        <v>118000</v>
      </c>
      <c r="L17" s="22">
        <v>2832000</v>
      </c>
    </row>
    <row r="18" spans="1:12" s="43" customFormat="1" x14ac:dyDescent="0.25">
      <c r="A18" s="39">
        <f t="shared" ref="A18:A46" si="1">A17+1</f>
        <v>3</v>
      </c>
      <c r="B18" s="67"/>
      <c r="C18" s="17" t="s">
        <v>72</v>
      </c>
      <c r="D18" s="67"/>
      <c r="E18" s="26" t="s">
        <v>30</v>
      </c>
      <c r="F18" s="26" t="s">
        <v>79</v>
      </c>
      <c r="G18" s="14" t="s">
        <v>54</v>
      </c>
      <c r="H18" s="15" t="s">
        <v>62</v>
      </c>
      <c r="I18" s="39" t="s">
        <v>17</v>
      </c>
      <c r="J18" s="55">
        <v>510</v>
      </c>
      <c r="K18" s="22">
        <v>32950</v>
      </c>
      <c r="L18" s="22">
        <v>16804500</v>
      </c>
    </row>
    <row r="19" spans="1:12" s="43" customFormat="1" ht="31.5" x14ac:dyDescent="0.25">
      <c r="A19" s="39">
        <f t="shared" si="1"/>
        <v>4</v>
      </c>
      <c r="B19" s="67"/>
      <c r="C19" s="17" t="s">
        <v>28</v>
      </c>
      <c r="D19" s="67"/>
      <c r="E19" s="26" t="s">
        <v>30</v>
      </c>
      <c r="F19" s="26" t="s">
        <v>80</v>
      </c>
      <c r="G19" s="14" t="s">
        <v>27</v>
      </c>
      <c r="H19" s="15" t="s">
        <v>26</v>
      </c>
      <c r="I19" s="39" t="s">
        <v>17</v>
      </c>
      <c r="J19" s="55">
        <v>1</v>
      </c>
      <c r="K19" s="22">
        <v>17650000</v>
      </c>
      <c r="L19" s="22">
        <v>17650000</v>
      </c>
    </row>
    <row r="20" spans="1:12" s="43" customFormat="1" x14ac:dyDescent="0.25">
      <c r="A20" s="39">
        <f t="shared" si="1"/>
        <v>5</v>
      </c>
      <c r="B20" s="67"/>
      <c r="C20" s="17" t="s">
        <v>73</v>
      </c>
      <c r="D20" s="67"/>
      <c r="E20" s="26" t="s">
        <v>30</v>
      </c>
      <c r="F20" s="26" t="s">
        <v>81</v>
      </c>
      <c r="G20" s="14" t="s">
        <v>55</v>
      </c>
      <c r="H20" s="15" t="s">
        <v>63</v>
      </c>
      <c r="I20" s="39" t="s">
        <v>70</v>
      </c>
      <c r="J20" s="55">
        <v>20</v>
      </c>
      <c r="K20" s="22">
        <v>149852</v>
      </c>
      <c r="L20" s="22">
        <v>2997040</v>
      </c>
    </row>
    <row r="21" spans="1:12" s="43" customFormat="1" x14ac:dyDescent="0.25">
      <c r="A21" s="39">
        <f t="shared" si="1"/>
        <v>6</v>
      </c>
      <c r="B21" s="67"/>
      <c r="C21" s="17" t="s">
        <v>73</v>
      </c>
      <c r="D21" s="68"/>
      <c r="E21" s="26" t="s">
        <v>30</v>
      </c>
      <c r="F21" s="26" t="s">
        <v>83</v>
      </c>
      <c r="G21" s="14" t="s">
        <v>57</v>
      </c>
      <c r="H21" s="15" t="s">
        <v>65</v>
      </c>
      <c r="I21" s="39" t="s">
        <v>70</v>
      </c>
      <c r="J21" s="55">
        <v>20</v>
      </c>
      <c r="K21" s="22">
        <v>395000</v>
      </c>
      <c r="L21" s="22">
        <v>7900000</v>
      </c>
    </row>
    <row r="22" spans="1:12" s="38" customFormat="1" x14ac:dyDescent="0.25">
      <c r="A22" s="39"/>
      <c r="B22" s="67"/>
      <c r="C22" s="45"/>
      <c r="D22" s="44"/>
      <c r="E22" s="46"/>
      <c r="F22" s="46"/>
      <c r="G22" s="63" t="s">
        <v>84</v>
      </c>
      <c r="H22" s="46"/>
      <c r="I22" s="44"/>
      <c r="J22" s="50"/>
      <c r="K22" s="20"/>
      <c r="L22" s="20"/>
    </row>
    <row r="23" spans="1:12" s="43" customFormat="1" x14ac:dyDescent="0.25">
      <c r="A23" s="39">
        <f t="shared" si="1"/>
        <v>1</v>
      </c>
      <c r="B23" s="67"/>
      <c r="C23" s="17" t="s">
        <v>129</v>
      </c>
      <c r="D23" s="66" t="s">
        <v>19</v>
      </c>
      <c r="E23" s="26" t="s">
        <v>30</v>
      </c>
      <c r="F23" s="28" t="s">
        <v>247</v>
      </c>
      <c r="G23" s="14" t="s">
        <v>85</v>
      </c>
      <c r="H23" s="15" t="s">
        <v>107</v>
      </c>
      <c r="I23" s="21" t="s">
        <v>70</v>
      </c>
      <c r="J23" s="25">
        <v>50</v>
      </c>
      <c r="K23" s="33">
        <v>96400</v>
      </c>
      <c r="L23" s="22">
        <v>4820000</v>
      </c>
    </row>
    <row r="24" spans="1:12" s="43" customFormat="1" x14ac:dyDescent="0.25">
      <c r="A24" s="39">
        <f t="shared" si="1"/>
        <v>2</v>
      </c>
      <c r="B24" s="67"/>
      <c r="C24" s="17" t="s">
        <v>321</v>
      </c>
      <c r="D24" s="67"/>
      <c r="E24" s="26" t="s">
        <v>30</v>
      </c>
      <c r="F24" s="28" t="s">
        <v>248</v>
      </c>
      <c r="G24" s="14" t="s">
        <v>86</v>
      </c>
      <c r="H24" s="15" t="s">
        <v>108</v>
      </c>
      <c r="I24" s="21" t="s">
        <v>70</v>
      </c>
      <c r="J24" s="25">
        <v>5</v>
      </c>
      <c r="K24" s="33">
        <v>320000</v>
      </c>
      <c r="L24" s="22">
        <v>1600000</v>
      </c>
    </row>
    <row r="25" spans="1:12" s="43" customFormat="1" x14ac:dyDescent="0.25">
      <c r="A25" s="39">
        <f t="shared" si="1"/>
        <v>3</v>
      </c>
      <c r="B25" s="67"/>
      <c r="C25" s="17" t="s">
        <v>131</v>
      </c>
      <c r="D25" s="67"/>
      <c r="E25" s="26" t="s">
        <v>29</v>
      </c>
      <c r="F25" s="28" t="s">
        <v>250</v>
      </c>
      <c r="G25" s="14" t="s">
        <v>88</v>
      </c>
      <c r="H25" s="15" t="s">
        <v>110</v>
      </c>
      <c r="I25" s="21" t="s">
        <v>145</v>
      </c>
      <c r="J25" s="25">
        <v>1543.2139855</v>
      </c>
      <c r="K25" s="33">
        <v>69000</v>
      </c>
      <c r="L25" s="22">
        <v>106481764.99950001</v>
      </c>
    </row>
    <row r="26" spans="1:12" s="43" customFormat="1" ht="31.5" x14ac:dyDescent="0.25">
      <c r="A26" s="39">
        <f t="shared" si="1"/>
        <v>4</v>
      </c>
      <c r="B26" s="67"/>
      <c r="C26" s="17" t="s">
        <v>132</v>
      </c>
      <c r="D26" s="67"/>
      <c r="E26" s="26" t="s">
        <v>30</v>
      </c>
      <c r="F26" s="28" t="s">
        <v>251</v>
      </c>
      <c r="G26" s="14" t="s">
        <v>89</v>
      </c>
      <c r="H26" s="15" t="s">
        <v>111</v>
      </c>
      <c r="I26" s="21" t="s">
        <v>17</v>
      </c>
      <c r="J26" s="25">
        <v>1</v>
      </c>
      <c r="K26" s="33">
        <v>18500000</v>
      </c>
      <c r="L26" s="22">
        <v>18500000</v>
      </c>
    </row>
    <row r="27" spans="1:12" s="43" customFormat="1" x14ac:dyDescent="0.25">
      <c r="A27" s="39">
        <f t="shared" si="1"/>
        <v>5</v>
      </c>
      <c r="B27" s="67"/>
      <c r="C27" s="17" t="s">
        <v>324</v>
      </c>
      <c r="D27" s="67"/>
      <c r="E27" s="26" t="s">
        <v>30</v>
      </c>
      <c r="F27" s="28" t="s">
        <v>252</v>
      </c>
      <c r="G27" s="14" t="s">
        <v>51</v>
      </c>
      <c r="H27" s="15" t="s">
        <v>59</v>
      </c>
      <c r="I27" s="21" t="s">
        <v>17</v>
      </c>
      <c r="J27" s="25">
        <v>1</v>
      </c>
      <c r="K27" s="33">
        <v>18695632</v>
      </c>
      <c r="L27" s="22">
        <v>18695632</v>
      </c>
    </row>
    <row r="28" spans="1:12" s="43" customFormat="1" x14ac:dyDescent="0.25">
      <c r="A28" s="39">
        <f t="shared" si="1"/>
        <v>6</v>
      </c>
      <c r="B28" s="67"/>
      <c r="C28" s="17" t="s">
        <v>133</v>
      </c>
      <c r="D28" s="67"/>
      <c r="E28" s="26" t="s">
        <v>30</v>
      </c>
      <c r="F28" s="28" t="s">
        <v>254</v>
      </c>
      <c r="G28" s="14" t="s">
        <v>91</v>
      </c>
      <c r="H28" s="15" t="s">
        <v>113</v>
      </c>
      <c r="I28" s="21" t="s">
        <v>70</v>
      </c>
      <c r="J28" s="25">
        <v>7000</v>
      </c>
      <c r="K28" s="33">
        <v>14485</v>
      </c>
      <c r="L28" s="22">
        <v>101395000</v>
      </c>
    </row>
    <row r="29" spans="1:12" s="43" customFormat="1" x14ac:dyDescent="0.25">
      <c r="A29" s="39">
        <f t="shared" si="1"/>
        <v>7</v>
      </c>
      <c r="B29" s="67"/>
      <c r="C29" s="17" t="s">
        <v>129</v>
      </c>
      <c r="D29" s="67"/>
      <c r="E29" s="26" t="s">
        <v>30</v>
      </c>
      <c r="F29" s="28" t="s">
        <v>255</v>
      </c>
      <c r="G29" s="14" t="s">
        <v>92</v>
      </c>
      <c r="H29" s="15" t="s">
        <v>114</v>
      </c>
      <c r="I29" s="21" t="s">
        <v>70</v>
      </c>
      <c r="J29" s="25">
        <v>50</v>
      </c>
      <c r="K29" s="33">
        <v>151000</v>
      </c>
      <c r="L29" s="22">
        <v>7550000</v>
      </c>
    </row>
    <row r="30" spans="1:12" s="43" customFormat="1" ht="31.5" x14ac:dyDescent="0.25">
      <c r="A30" s="39">
        <f t="shared" si="1"/>
        <v>8</v>
      </c>
      <c r="B30" s="67"/>
      <c r="C30" s="17" t="s">
        <v>134</v>
      </c>
      <c r="D30" s="67"/>
      <c r="E30" s="26" t="s">
        <v>29</v>
      </c>
      <c r="F30" s="28" t="s">
        <v>256</v>
      </c>
      <c r="G30" s="14" t="s">
        <v>21</v>
      </c>
      <c r="H30" s="15" t="s">
        <v>20</v>
      </c>
      <c r="I30" s="21" t="s">
        <v>17</v>
      </c>
      <c r="J30" s="25">
        <v>1</v>
      </c>
      <c r="K30" s="33">
        <v>7500000</v>
      </c>
      <c r="L30" s="22">
        <v>7500000</v>
      </c>
    </row>
    <row r="31" spans="1:12" s="43" customFormat="1" x14ac:dyDescent="0.25">
      <c r="A31" s="39">
        <f t="shared" si="1"/>
        <v>9</v>
      </c>
      <c r="B31" s="67"/>
      <c r="C31" s="17" t="s">
        <v>135</v>
      </c>
      <c r="D31" s="67"/>
      <c r="E31" s="26" t="s">
        <v>30</v>
      </c>
      <c r="F31" s="28" t="s">
        <v>257</v>
      </c>
      <c r="G31" s="14" t="s">
        <v>93</v>
      </c>
      <c r="H31" s="15" t="s">
        <v>115</v>
      </c>
      <c r="I31" s="21" t="s">
        <v>70</v>
      </c>
      <c r="J31" s="25">
        <v>8</v>
      </c>
      <c r="K31" s="33">
        <v>1530000</v>
      </c>
      <c r="L31" s="22">
        <v>12240000</v>
      </c>
    </row>
    <row r="32" spans="1:12" s="43" customFormat="1" x14ac:dyDescent="0.25">
      <c r="A32" s="39">
        <f t="shared" si="1"/>
        <v>10</v>
      </c>
      <c r="B32" s="67"/>
      <c r="C32" s="17" t="s">
        <v>136</v>
      </c>
      <c r="D32" s="67"/>
      <c r="E32" s="26" t="s">
        <v>30</v>
      </c>
      <c r="F32" s="28" t="s">
        <v>258</v>
      </c>
      <c r="G32" s="14" t="s">
        <v>94</v>
      </c>
      <c r="H32" s="15" t="s">
        <v>116</v>
      </c>
      <c r="I32" s="21" t="s">
        <v>146</v>
      </c>
      <c r="J32" s="25">
        <v>915</v>
      </c>
      <c r="K32" s="33">
        <v>2600</v>
      </c>
      <c r="L32" s="22">
        <v>2379000</v>
      </c>
    </row>
    <row r="33" spans="1:12" s="43" customFormat="1" x14ac:dyDescent="0.25">
      <c r="A33" s="39">
        <f t="shared" si="1"/>
        <v>11</v>
      </c>
      <c r="B33" s="67"/>
      <c r="C33" s="17" t="s">
        <v>129</v>
      </c>
      <c r="D33" s="67"/>
      <c r="E33" s="26" t="s">
        <v>30</v>
      </c>
      <c r="F33" s="28" t="s">
        <v>260</v>
      </c>
      <c r="G33" s="14" t="s">
        <v>96</v>
      </c>
      <c r="H33" s="15" t="s">
        <v>118</v>
      </c>
      <c r="I33" s="21" t="s">
        <v>70</v>
      </c>
      <c r="J33" s="25">
        <v>100</v>
      </c>
      <c r="K33" s="33">
        <v>39800</v>
      </c>
      <c r="L33" s="22">
        <v>3980000</v>
      </c>
    </row>
    <row r="34" spans="1:12" s="43" customFormat="1" x14ac:dyDescent="0.25">
      <c r="A34" s="39">
        <f t="shared" si="1"/>
        <v>12</v>
      </c>
      <c r="B34" s="67"/>
      <c r="C34" s="17" t="s">
        <v>129</v>
      </c>
      <c r="D34" s="67"/>
      <c r="E34" s="26" t="s">
        <v>30</v>
      </c>
      <c r="F34" s="28" t="s">
        <v>261</v>
      </c>
      <c r="G34" s="19" t="s">
        <v>97</v>
      </c>
      <c r="H34" s="15" t="s">
        <v>119</v>
      </c>
      <c r="I34" s="21" t="s">
        <v>70</v>
      </c>
      <c r="J34" s="25">
        <v>100</v>
      </c>
      <c r="K34" s="33">
        <v>98000</v>
      </c>
      <c r="L34" s="22">
        <v>9800000</v>
      </c>
    </row>
    <row r="35" spans="1:12" s="43" customFormat="1" ht="31.5" x14ac:dyDescent="0.25">
      <c r="A35" s="39">
        <f t="shared" si="1"/>
        <v>13</v>
      </c>
      <c r="B35" s="67"/>
      <c r="C35" s="17" t="s">
        <v>138</v>
      </c>
      <c r="D35" s="67"/>
      <c r="E35" s="26" t="s">
        <v>30</v>
      </c>
      <c r="F35" s="28" t="s">
        <v>262</v>
      </c>
      <c r="G35" s="19" t="s">
        <v>98</v>
      </c>
      <c r="H35" s="15" t="s">
        <v>120</v>
      </c>
      <c r="I35" s="21" t="s">
        <v>146</v>
      </c>
      <c r="J35" s="25">
        <v>100</v>
      </c>
      <c r="K35" s="33">
        <v>29888</v>
      </c>
      <c r="L35" s="22">
        <v>2988800</v>
      </c>
    </row>
    <row r="36" spans="1:12" s="43" customFormat="1" x14ac:dyDescent="0.25">
      <c r="A36" s="39">
        <f t="shared" si="1"/>
        <v>14</v>
      </c>
      <c r="B36" s="67"/>
      <c r="C36" s="17" t="s">
        <v>323</v>
      </c>
      <c r="D36" s="67"/>
      <c r="E36" s="26" t="s">
        <v>30</v>
      </c>
      <c r="F36" s="28" t="s">
        <v>263</v>
      </c>
      <c r="G36" s="19" t="s">
        <v>99</v>
      </c>
      <c r="H36" s="15" t="s">
        <v>121</v>
      </c>
      <c r="I36" s="21" t="s">
        <v>70</v>
      </c>
      <c r="J36" s="25">
        <v>5</v>
      </c>
      <c r="K36" s="33">
        <v>610000</v>
      </c>
      <c r="L36" s="22">
        <v>3050000</v>
      </c>
    </row>
    <row r="37" spans="1:12" s="43" customFormat="1" x14ac:dyDescent="0.25">
      <c r="A37" s="39">
        <f t="shared" si="1"/>
        <v>15</v>
      </c>
      <c r="B37" s="67"/>
      <c r="C37" s="17" t="s">
        <v>139</v>
      </c>
      <c r="D37" s="67"/>
      <c r="E37" s="26" t="s">
        <v>29</v>
      </c>
      <c r="F37" s="26" t="s">
        <v>264</v>
      </c>
      <c r="G37" s="14" t="s">
        <v>100</v>
      </c>
      <c r="H37" s="15" t="s">
        <v>122</v>
      </c>
      <c r="I37" s="21" t="s">
        <v>145</v>
      </c>
      <c r="J37" s="25">
        <v>900</v>
      </c>
      <c r="K37" s="33">
        <v>60000</v>
      </c>
      <c r="L37" s="22">
        <v>54000000</v>
      </c>
    </row>
    <row r="38" spans="1:12" s="43" customFormat="1" x14ac:dyDescent="0.25">
      <c r="A38" s="39">
        <f t="shared" si="1"/>
        <v>16</v>
      </c>
      <c r="B38" s="67"/>
      <c r="C38" s="17" t="s">
        <v>139</v>
      </c>
      <c r="D38" s="67"/>
      <c r="E38" s="26" t="s">
        <v>29</v>
      </c>
      <c r="F38" s="26" t="s">
        <v>265</v>
      </c>
      <c r="G38" s="14" t="s">
        <v>101</v>
      </c>
      <c r="H38" s="15" t="s">
        <v>123</v>
      </c>
      <c r="I38" s="21" t="s">
        <v>145</v>
      </c>
      <c r="J38" s="25">
        <v>2370</v>
      </c>
      <c r="K38" s="33">
        <v>18988</v>
      </c>
      <c r="L38" s="22">
        <v>45001560</v>
      </c>
    </row>
    <row r="39" spans="1:12" s="43" customFormat="1" ht="31.5" x14ac:dyDescent="0.25">
      <c r="A39" s="39">
        <f t="shared" si="1"/>
        <v>17</v>
      </c>
      <c r="B39" s="67"/>
      <c r="C39" s="17" t="s">
        <v>140</v>
      </c>
      <c r="D39" s="67"/>
      <c r="E39" s="26" t="s">
        <v>29</v>
      </c>
      <c r="F39" s="26" t="s">
        <v>266</v>
      </c>
      <c r="G39" s="14" t="s">
        <v>102</v>
      </c>
      <c r="H39" s="15" t="s">
        <v>124</v>
      </c>
      <c r="I39" s="21" t="s">
        <v>17</v>
      </c>
      <c r="J39" s="25">
        <v>1</v>
      </c>
      <c r="K39" s="33">
        <v>35260280</v>
      </c>
      <c r="L39" s="22">
        <v>35260280</v>
      </c>
    </row>
    <row r="40" spans="1:12" s="43" customFormat="1" x14ac:dyDescent="0.25">
      <c r="A40" s="39">
        <f t="shared" si="1"/>
        <v>18</v>
      </c>
      <c r="B40" s="67"/>
      <c r="C40" s="17" t="s">
        <v>141</v>
      </c>
      <c r="D40" s="67"/>
      <c r="E40" s="26" t="s">
        <v>29</v>
      </c>
      <c r="F40" s="26" t="s">
        <v>250</v>
      </c>
      <c r="G40" s="14" t="s">
        <v>103</v>
      </c>
      <c r="H40" s="15" t="s">
        <v>125</v>
      </c>
      <c r="I40" s="21" t="s">
        <v>17</v>
      </c>
      <c r="J40" s="25">
        <v>1</v>
      </c>
      <c r="K40" s="33">
        <v>43809375</v>
      </c>
      <c r="L40" s="22">
        <v>43809375</v>
      </c>
    </row>
    <row r="41" spans="1:12" s="43" customFormat="1" x14ac:dyDescent="0.25">
      <c r="A41" s="39">
        <f t="shared" si="1"/>
        <v>19</v>
      </c>
      <c r="B41" s="67"/>
      <c r="C41" s="18" t="s">
        <v>142</v>
      </c>
      <c r="D41" s="67"/>
      <c r="E41" s="26" t="s">
        <v>30</v>
      </c>
      <c r="F41" s="26" t="s">
        <v>267</v>
      </c>
      <c r="G41" s="14" t="s">
        <v>57</v>
      </c>
      <c r="H41" s="15" t="s">
        <v>65</v>
      </c>
      <c r="I41" s="30" t="s">
        <v>70</v>
      </c>
      <c r="J41" s="23">
        <v>30</v>
      </c>
      <c r="K41" s="24">
        <v>225000</v>
      </c>
      <c r="L41" s="22">
        <v>6750000</v>
      </c>
    </row>
    <row r="42" spans="1:12" s="43" customFormat="1" ht="31.5" x14ac:dyDescent="0.25">
      <c r="A42" s="39">
        <f t="shared" si="1"/>
        <v>20</v>
      </c>
      <c r="B42" s="67"/>
      <c r="C42" s="18" t="s">
        <v>139</v>
      </c>
      <c r="D42" s="67"/>
      <c r="E42" s="26" t="s">
        <v>29</v>
      </c>
      <c r="F42" s="26" t="s">
        <v>268</v>
      </c>
      <c r="G42" s="14" t="s">
        <v>104</v>
      </c>
      <c r="H42" s="15" t="s">
        <v>126</v>
      </c>
      <c r="I42" s="30" t="s">
        <v>145</v>
      </c>
      <c r="J42" s="23">
        <v>4116</v>
      </c>
      <c r="K42" s="24">
        <v>40820</v>
      </c>
      <c r="L42" s="22">
        <v>168015120</v>
      </c>
    </row>
    <row r="43" spans="1:12" s="43" customFormat="1" ht="31.5" x14ac:dyDescent="0.25">
      <c r="A43" s="39">
        <f t="shared" si="1"/>
        <v>21</v>
      </c>
      <c r="B43" s="67"/>
      <c r="C43" s="17" t="s">
        <v>143</v>
      </c>
      <c r="D43" s="67"/>
      <c r="E43" s="26" t="s">
        <v>29</v>
      </c>
      <c r="F43" s="26" t="s">
        <v>269</v>
      </c>
      <c r="G43" s="19" t="s">
        <v>105</v>
      </c>
      <c r="H43" s="15" t="s">
        <v>127</v>
      </c>
      <c r="I43" s="30" t="s">
        <v>147</v>
      </c>
      <c r="J43" s="23">
        <v>4260</v>
      </c>
      <c r="K43" s="24">
        <v>3950</v>
      </c>
      <c r="L43" s="22">
        <v>16827000</v>
      </c>
    </row>
    <row r="44" spans="1:12" s="43" customFormat="1" ht="31.5" x14ac:dyDescent="0.25">
      <c r="A44" s="39">
        <f t="shared" si="1"/>
        <v>22</v>
      </c>
      <c r="B44" s="67"/>
      <c r="C44" s="18" t="s">
        <v>144</v>
      </c>
      <c r="D44" s="67"/>
      <c r="E44" s="26" t="s">
        <v>29</v>
      </c>
      <c r="F44" s="26" t="s">
        <v>270</v>
      </c>
      <c r="G44" s="19" t="s">
        <v>318</v>
      </c>
      <c r="H44" s="15" t="s">
        <v>128</v>
      </c>
      <c r="I44" s="30" t="s">
        <v>148</v>
      </c>
      <c r="J44" s="23">
        <v>1200</v>
      </c>
      <c r="K44" s="24">
        <v>9520</v>
      </c>
      <c r="L44" s="22">
        <v>11424000</v>
      </c>
    </row>
    <row r="45" spans="1:12" s="43" customFormat="1" ht="31.5" x14ac:dyDescent="0.25">
      <c r="A45" s="39">
        <f t="shared" si="1"/>
        <v>23</v>
      </c>
      <c r="B45" s="67"/>
      <c r="C45" s="18" t="s">
        <v>144</v>
      </c>
      <c r="D45" s="67"/>
      <c r="E45" s="26" t="s">
        <v>29</v>
      </c>
      <c r="F45" s="26" t="s">
        <v>271</v>
      </c>
      <c r="G45" s="19" t="s">
        <v>318</v>
      </c>
      <c r="H45" s="15" t="s">
        <v>128</v>
      </c>
      <c r="I45" s="30" t="s">
        <v>148</v>
      </c>
      <c r="J45" s="23">
        <v>105.02100799999999</v>
      </c>
      <c r="K45" s="24">
        <v>9520</v>
      </c>
      <c r="L45" s="22">
        <v>999799.99615999998</v>
      </c>
    </row>
    <row r="46" spans="1:12" s="43" customFormat="1" ht="31.5" x14ac:dyDescent="0.25">
      <c r="A46" s="39">
        <f t="shared" si="1"/>
        <v>24</v>
      </c>
      <c r="B46" s="67"/>
      <c r="C46" s="18" t="s">
        <v>144</v>
      </c>
      <c r="D46" s="68"/>
      <c r="E46" s="26" t="s">
        <v>29</v>
      </c>
      <c r="F46" s="26" t="s">
        <v>272</v>
      </c>
      <c r="G46" s="19" t="s">
        <v>318</v>
      </c>
      <c r="H46" s="15" t="s">
        <v>128</v>
      </c>
      <c r="I46" s="30" t="s">
        <v>148</v>
      </c>
      <c r="J46" s="23">
        <v>210.35294117647001</v>
      </c>
      <c r="K46" s="24">
        <v>9520</v>
      </c>
      <c r="L46" s="22">
        <v>2002559.9999999944</v>
      </c>
    </row>
    <row r="47" spans="1:12" s="38" customFormat="1" x14ac:dyDescent="0.25">
      <c r="A47" s="39"/>
      <c r="B47" s="67"/>
      <c r="C47" s="45"/>
      <c r="D47" s="44"/>
      <c r="E47" s="46"/>
      <c r="F47" s="46"/>
      <c r="G47" s="63" t="s">
        <v>149</v>
      </c>
      <c r="H47" s="46"/>
      <c r="I47" s="44"/>
      <c r="J47" s="50"/>
      <c r="K47" s="20"/>
      <c r="L47" s="20"/>
    </row>
    <row r="48" spans="1:12" s="43" customFormat="1" ht="31.5" x14ac:dyDescent="0.25">
      <c r="A48" s="39">
        <v>1</v>
      </c>
      <c r="B48" s="67"/>
      <c r="C48" s="25" t="s">
        <v>143</v>
      </c>
      <c r="D48" s="66" t="s">
        <v>19</v>
      </c>
      <c r="E48" s="26" t="s">
        <v>29</v>
      </c>
      <c r="F48" s="28" t="s">
        <v>273</v>
      </c>
      <c r="G48" s="14" t="s">
        <v>150</v>
      </c>
      <c r="H48" s="15" t="s">
        <v>174</v>
      </c>
      <c r="I48" s="39" t="s">
        <v>147</v>
      </c>
      <c r="J48" s="55">
        <v>2220</v>
      </c>
      <c r="K48" s="22">
        <v>3950</v>
      </c>
      <c r="L48" s="22">
        <v>8769000</v>
      </c>
    </row>
    <row r="49" spans="1:12" s="43" customFormat="1" ht="31.5" x14ac:dyDescent="0.25">
      <c r="A49" s="39">
        <f>A48+1</f>
        <v>2</v>
      </c>
      <c r="B49" s="67"/>
      <c r="C49" s="25" t="s">
        <v>198</v>
      </c>
      <c r="D49" s="67"/>
      <c r="E49" s="26" t="s">
        <v>29</v>
      </c>
      <c r="F49" s="28" t="s">
        <v>275</v>
      </c>
      <c r="G49" s="14" t="s">
        <v>151</v>
      </c>
      <c r="H49" s="15" t="s">
        <v>175</v>
      </c>
      <c r="I49" s="39" t="s">
        <v>17</v>
      </c>
      <c r="J49" s="55">
        <v>1</v>
      </c>
      <c r="K49" s="22">
        <v>840000</v>
      </c>
      <c r="L49" s="22">
        <v>840000</v>
      </c>
    </row>
    <row r="50" spans="1:12" s="43" customFormat="1" x14ac:dyDescent="0.25">
      <c r="A50" s="39">
        <f t="shared" ref="A50:A79" si="2">A49+1</f>
        <v>3</v>
      </c>
      <c r="B50" s="67"/>
      <c r="C50" s="25" t="s">
        <v>199</v>
      </c>
      <c r="D50" s="67"/>
      <c r="E50" s="26" t="s">
        <v>30</v>
      </c>
      <c r="F50" s="28" t="s">
        <v>276</v>
      </c>
      <c r="G50" s="14" t="s">
        <v>152</v>
      </c>
      <c r="H50" s="15" t="s">
        <v>176</v>
      </c>
      <c r="I50" s="39" t="s">
        <v>70</v>
      </c>
      <c r="J50" s="55">
        <v>200</v>
      </c>
      <c r="K50" s="22">
        <v>15000</v>
      </c>
      <c r="L50" s="22">
        <v>3000000</v>
      </c>
    </row>
    <row r="51" spans="1:12" s="43" customFormat="1" x14ac:dyDescent="0.25">
      <c r="A51" s="39">
        <f t="shared" si="2"/>
        <v>4</v>
      </c>
      <c r="B51" s="67"/>
      <c r="C51" s="25" t="s">
        <v>144</v>
      </c>
      <c r="D51" s="67"/>
      <c r="E51" s="26" t="s">
        <v>29</v>
      </c>
      <c r="F51" s="28" t="s">
        <v>277</v>
      </c>
      <c r="G51" s="14" t="s">
        <v>106</v>
      </c>
      <c r="H51" s="15" t="s">
        <v>128</v>
      </c>
      <c r="I51" s="39" t="s">
        <v>148</v>
      </c>
      <c r="J51" s="55">
        <v>1200</v>
      </c>
      <c r="K51" s="22">
        <v>9520</v>
      </c>
      <c r="L51" s="22">
        <v>11424000</v>
      </c>
    </row>
    <row r="52" spans="1:12" s="43" customFormat="1" ht="31.5" x14ac:dyDescent="0.25">
      <c r="A52" s="39">
        <f t="shared" si="2"/>
        <v>5</v>
      </c>
      <c r="B52" s="67"/>
      <c r="C52" s="25" t="s">
        <v>140</v>
      </c>
      <c r="D52" s="67"/>
      <c r="E52" s="26" t="s">
        <v>29</v>
      </c>
      <c r="F52" s="26" t="s">
        <v>278</v>
      </c>
      <c r="G52" s="14" t="s">
        <v>102</v>
      </c>
      <c r="H52" s="15" t="s">
        <v>124</v>
      </c>
      <c r="I52" s="39" t="s">
        <v>17</v>
      </c>
      <c r="J52" s="55">
        <v>1</v>
      </c>
      <c r="K52" s="22">
        <v>76479720</v>
      </c>
      <c r="L52" s="22">
        <v>76479720</v>
      </c>
    </row>
    <row r="53" spans="1:12" s="43" customFormat="1" x14ac:dyDescent="0.25">
      <c r="A53" s="39">
        <f t="shared" si="2"/>
        <v>6</v>
      </c>
      <c r="B53" s="67"/>
      <c r="C53" s="25" t="s">
        <v>322</v>
      </c>
      <c r="D53" s="67"/>
      <c r="E53" s="26" t="s">
        <v>30</v>
      </c>
      <c r="F53" s="26" t="s">
        <v>279</v>
      </c>
      <c r="G53" s="14" t="s">
        <v>153</v>
      </c>
      <c r="H53" s="15" t="s">
        <v>177</v>
      </c>
      <c r="I53" s="39" t="s">
        <v>70</v>
      </c>
      <c r="J53" s="55">
        <v>50</v>
      </c>
      <c r="K53" s="22">
        <v>67000</v>
      </c>
      <c r="L53" s="22">
        <v>3350000</v>
      </c>
    </row>
    <row r="54" spans="1:12" s="43" customFormat="1" ht="31.5" x14ac:dyDescent="0.25">
      <c r="A54" s="39">
        <f t="shared" si="2"/>
        <v>7</v>
      </c>
      <c r="B54" s="67"/>
      <c r="C54" s="25" t="s">
        <v>198</v>
      </c>
      <c r="D54" s="67"/>
      <c r="E54" s="26" t="s">
        <v>29</v>
      </c>
      <c r="F54" s="27" t="s">
        <v>280</v>
      </c>
      <c r="G54" s="14" t="s">
        <v>151</v>
      </c>
      <c r="H54" s="15" t="s">
        <v>175</v>
      </c>
      <c r="I54" s="39" t="s">
        <v>17</v>
      </c>
      <c r="J54" s="55">
        <v>1</v>
      </c>
      <c r="K54" s="22">
        <v>840000</v>
      </c>
      <c r="L54" s="22">
        <v>840000</v>
      </c>
    </row>
    <row r="55" spans="1:12" s="43" customFormat="1" ht="31.5" x14ac:dyDescent="0.25">
      <c r="A55" s="39">
        <f t="shared" si="2"/>
        <v>8</v>
      </c>
      <c r="B55" s="67"/>
      <c r="C55" s="25" t="s">
        <v>198</v>
      </c>
      <c r="D55" s="67"/>
      <c r="E55" s="26" t="s">
        <v>29</v>
      </c>
      <c r="F55" s="27" t="s">
        <v>281</v>
      </c>
      <c r="G55" s="14" t="s">
        <v>151</v>
      </c>
      <c r="H55" s="15" t="s">
        <v>175</v>
      </c>
      <c r="I55" s="39" t="s">
        <v>17</v>
      </c>
      <c r="J55" s="55">
        <v>1</v>
      </c>
      <c r="K55" s="22">
        <v>1260000</v>
      </c>
      <c r="L55" s="22">
        <v>1260000</v>
      </c>
    </row>
    <row r="56" spans="1:12" s="43" customFormat="1" x14ac:dyDescent="0.25">
      <c r="A56" s="39">
        <f t="shared" si="2"/>
        <v>9</v>
      </c>
      <c r="B56" s="67"/>
      <c r="C56" s="25" t="s">
        <v>200</v>
      </c>
      <c r="D56" s="67"/>
      <c r="E56" s="26" t="s">
        <v>29</v>
      </c>
      <c r="F56" s="27" t="s">
        <v>282</v>
      </c>
      <c r="G56" s="14" t="s">
        <v>154</v>
      </c>
      <c r="H56" s="15" t="s">
        <v>178</v>
      </c>
      <c r="I56" s="39" t="s">
        <v>210</v>
      </c>
      <c r="J56" s="55">
        <v>5000</v>
      </c>
      <c r="K56" s="22">
        <v>12500</v>
      </c>
      <c r="L56" s="22">
        <v>62500000</v>
      </c>
    </row>
    <row r="57" spans="1:12" s="43" customFormat="1" ht="31.5" x14ac:dyDescent="0.25">
      <c r="A57" s="39">
        <f t="shared" si="2"/>
        <v>10</v>
      </c>
      <c r="B57" s="67"/>
      <c r="C57" s="25" t="s">
        <v>143</v>
      </c>
      <c r="D57" s="67"/>
      <c r="E57" s="26" t="s">
        <v>29</v>
      </c>
      <c r="F57" s="27" t="s">
        <v>283</v>
      </c>
      <c r="G57" s="14" t="s">
        <v>155</v>
      </c>
      <c r="H57" s="15" t="s">
        <v>179</v>
      </c>
      <c r="I57" s="39" t="s">
        <v>147</v>
      </c>
      <c r="J57" s="55">
        <v>4260</v>
      </c>
      <c r="K57" s="22">
        <v>3950</v>
      </c>
      <c r="L57" s="22">
        <v>16827000</v>
      </c>
    </row>
    <row r="58" spans="1:12" s="43" customFormat="1" ht="31.5" x14ac:dyDescent="0.25">
      <c r="A58" s="39">
        <f t="shared" si="2"/>
        <v>11</v>
      </c>
      <c r="B58" s="67"/>
      <c r="C58" s="25" t="s">
        <v>143</v>
      </c>
      <c r="D58" s="67"/>
      <c r="E58" s="26" t="s">
        <v>29</v>
      </c>
      <c r="F58" s="27" t="s">
        <v>284</v>
      </c>
      <c r="G58" s="14" t="s">
        <v>156</v>
      </c>
      <c r="H58" s="15" t="s">
        <v>180</v>
      </c>
      <c r="I58" s="39" t="s">
        <v>147</v>
      </c>
      <c r="J58" s="55">
        <v>2175</v>
      </c>
      <c r="K58" s="22">
        <v>3950</v>
      </c>
      <c r="L58" s="22">
        <v>8591250</v>
      </c>
    </row>
    <row r="59" spans="1:12" s="43" customFormat="1" ht="47.25" x14ac:dyDescent="0.25">
      <c r="A59" s="39">
        <f t="shared" si="2"/>
        <v>12</v>
      </c>
      <c r="B59" s="67"/>
      <c r="C59" s="25" t="s">
        <v>201</v>
      </c>
      <c r="D59" s="67"/>
      <c r="E59" s="26" t="s">
        <v>29</v>
      </c>
      <c r="F59" s="27" t="s">
        <v>285</v>
      </c>
      <c r="G59" s="14" t="s">
        <v>41</v>
      </c>
      <c r="H59" s="15" t="s">
        <v>44</v>
      </c>
      <c r="I59" s="39" t="s">
        <v>17</v>
      </c>
      <c r="J59" s="55">
        <v>2</v>
      </c>
      <c r="K59" s="22">
        <v>1271100</v>
      </c>
      <c r="L59" s="22">
        <v>2542200</v>
      </c>
    </row>
    <row r="60" spans="1:12" s="43" customFormat="1" x14ac:dyDescent="0.25">
      <c r="A60" s="39">
        <f t="shared" si="2"/>
        <v>13</v>
      </c>
      <c r="B60" s="67"/>
      <c r="C60" s="25" t="s">
        <v>202</v>
      </c>
      <c r="D60" s="67"/>
      <c r="E60" s="26" t="s">
        <v>29</v>
      </c>
      <c r="F60" s="27" t="s">
        <v>286</v>
      </c>
      <c r="G60" s="14" t="s">
        <v>21</v>
      </c>
      <c r="H60" s="15" t="s">
        <v>20</v>
      </c>
      <c r="I60" s="39" t="s">
        <v>211</v>
      </c>
      <c r="J60" s="55">
        <v>12</v>
      </c>
      <c r="K60" s="22">
        <v>1984000</v>
      </c>
      <c r="L60" s="22">
        <v>23808000</v>
      </c>
    </row>
    <row r="61" spans="1:12" s="43" customFormat="1" ht="31.5" x14ac:dyDescent="0.25">
      <c r="A61" s="39">
        <f t="shared" si="2"/>
        <v>14</v>
      </c>
      <c r="B61" s="67"/>
      <c r="C61" s="25" t="s">
        <v>203</v>
      </c>
      <c r="D61" s="67"/>
      <c r="E61" s="26" t="s">
        <v>29</v>
      </c>
      <c r="F61" s="27" t="s">
        <v>287</v>
      </c>
      <c r="G61" s="14" t="s">
        <v>157</v>
      </c>
      <c r="H61" s="15" t="s">
        <v>181</v>
      </c>
      <c r="I61" s="39" t="s">
        <v>70</v>
      </c>
      <c r="J61" s="55">
        <v>520</v>
      </c>
      <c r="K61" s="22">
        <v>375000</v>
      </c>
      <c r="L61" s="22">
        <v>195000000</v>
      </c>
    </row>
    <row r="62" spans="1:12" s="43" customFormat="1" x14ac:dyDescent="0.25">
      <c r="A62" s="39">
        <f t="shared" si="2"/>
        <v>15</v>
      </c>
      <c r="B62" s="67"/>
      <c r="C62" s="25" t="s">
        <v>204</v>
      </c>
      <c r="D62" s="67"/>
      <c r="E62" s="26" t="s">
        <v>29</v>
      </c>
      <c r="F62" s="27" t="s">
        <v>288</v>
      </c>
      <c r="G62" s="14" t="s">
        <v>158</v>
      </c>
      <c r="H62" s="15" t="s">
        <v>182</v>
      </c>
      <c r="I62" s="39" t="s">
        <v>147</v>
      </c>
      <c r="J62" s="55">
        <v>137500</v>
      </c>
      <c r="K62" s="22">
        <v>1800</v>
      </c>
      <c r="L62" s="22">
        <v>247500000</v>
      </c>
    </row>
    <row r="63" spans="1:12" s="43" customFormat="1" ht="31.5" x14ac:dyDescent="0.25">
      <c r="A63" s="39">
        <f t="shared" si="2"/>
        <v>16</v>
      </c>
      <c r="B63" s="67"/>
      <c r="C63" s="25" t="s">
        <v>205</v>
      </c>
      <c r="D63" s="67"/>
      <c r="E63" s="26" t="s">
        <v>29</v>
      </c>
      <c r="F63" s="27" t="s">
        <v>289</v>
      </c>
      <c r="G63" s="14" t="s">
        <v>159</v>
      </c>
      <c r="H63" s="15" t="s">
        <v>183</v>
      </c>
      <c r="I63" s="39" t="s">
        <v>210</v>
      </c>
      <c r="J63" s="55">
        <v>3600</v>
      </c>
      <c r="K63" s="22">
        <v>11700</v>
      </c>
      <c r="L63" s="22">
        <v>42120000</v>
      </c>
    </row>
    <row r="64" spans="1:12" s="43" customFormat="1" ht="31.5" x14ac:dyDescent="0.25">
      <c r="A64" s="39">
        <f t="shared" si="2"/>
        <v>17</v>
      </c>
      <c r="B64" s="67"/>
      <c r="C64" s="25" t="s">
        <v>22</v>
      </c>
      <c r="D64" s="67"/>
      <c r="E64" s="26" t="s">
        <v>29</v>
      </c>
      <c r="F64" s="27" t="s">
        <v>290</v>
      </c>
      <c r="G64" s="14" t="s">
        <v>21</v>
      </c>
      <c r="H64" s="15" t="s">
        <v>20</v>
      </c>
      <c r="I64" s="39" t="s">
        <v>17</v>
      </c>
      <c r="J64" s="55">
        <v>12</v>
      </c>
      <c r="K64" s="22">
        <v>23200000</v>
      </c>
      <c r="L64" s="22">
        <v>278400000</v>
      </c>
    </row>
    <row r="65" spans="1:12" s="43" customFormat="1" ht="31.5" x14ac:dyDescent="0.25">
      <c r="A65" s="39">
        <f t="shared" si="2"/>
        <v>18</v>
      </c>
      <c r="B65" s="67"/>
      <c r="C65" s="25" t="s">
        <v>143</v>
      </c>
      <c r="D65" s="67"/>
      <c r="E65" s="26" t="s">
        <v>29</v>
      </c>
      <c r="F65" s="27" t="s">
        <v>291</v>
      </c>
      <c r="G65" s="14" t="s">
        <v>160</v>
      </c>
      <c r="H65" s="15" t="s">
        <v>184</v>
      </c>
      <c r="I65" s="39" t="s">
        <v>147</v>
      </c>
      <c r="J65" s="55">
        <v>4572.1447201823203</v>
      </c>
      <c r="K65" s="22">
        <v>3949</v>
      </c>
      <c r="L65" s="22">
        <v>18055399.499999981</v>
      </c>
    </row>
    <row r="66" spans="1:12" s="43" customFormat="1" ht="31.5" x14ac:dyDescent="0.25">
      <c r="A66" s="39">
        <f t="shared" si="2"/>
        <v>19</v>
      </c>
      <c r="B66" s="67"/>
      <c r="C66" s="25" t="s">
        <v>143</v>
      </c>
      <c r="D66" s="67"/>
      <c r="E66" s="26" t="s">
        <v>29</v>
      </c>
      <c r="F66" s="27" t="s">
        <v>292</v>
      </c>
      <c r="G66" s="14" t="s">
        <v>161</v>
      </c>
      <c r="H66" s="15" t="s">
        <v>185</v>
      </c>
      <c r="I66" s="39" t="s">
        <v>147</v>
      </c>
      <c r="J66" s="55">
        <v>2040</v>
      </c>
      <c r="K66" s="22">
        <v>3950</v>
      </c>
      <c r="L66" s="22">
        <v>8058000</v>
      </c>
    </row>
    <row r="67" spans="1:12" s="43" customFormat="1" ht="31.5" x14ac:dyDescent="0.25">
      <c r="A67" s="39">
        <f t="shared" si="2"/>
        <v>20</v>
      </c>
      <c r="B67" s="67"/>
      <c r="C67" s="25" t="s">
        <v>143</v>
      </c>
      <c r="D67" s="67"/>
      <c r="E67" s="26" t="s">
        <v>29</v>
      </c>
      <c r="F67" s="27" t="s">
        <v>293</v>
      </c>
      <c r="G67" s="14" t="s">
        <v>162</v>
      </c>
      <c r="H67" s="15" t="s">
        <v>186</v>
      </c>
      <c r="I67" s="39" t="s">
        <v>147</v>
      </c>
      <c r="J67" s="55">
        <v>4260</v>
      </c>
      <c r="K67" s="22">
        <v>3900</v>
      </c>
      <c r="L67" s="22">
        <v>16614000</v>
      </c>
    </row>
    <row r="68" spans="1:12" s="43" customFormat="1" ht="31.5" x14ac:dyDescent="0.25">
      <c r="A68" s="39">
        <f t="shared" si="2"/>
        <v>21</v>
      </c>
      <c r="B68" s="67"/>
      <c r="C68" s="25" t="s">
        <v>143</v>
      </c>
      <c r="D68" s="67"/>
      <c r="E68" s="26" t="s">
        <v>29</v>
      </c>
      <c r="F68" s="27" t="s">
        <v>265</v>
      </c>
      <c r="G68" s="14" t="s">
        <v>163</v>
      </c>
      <c r="H68" s="15" t="s">
        <v>187</v>
      </c>
      <c r="I68" s="39" t="s">
        <v>147</v>
      </c>
      <c r="J68" s="55">
        <v>4260</v>
      </c>
      <c r="K68" s="22">
        <v>3400</v>
      </c>
      <c r="L68" s="22">
        <v>14484000</v>
      </c>
    </row>
    <row r="69" spans="1:12" s="43" customFormat="1" ht="31.5" x14ac:dyDescent="0.25">
      <c r="A69" s="39">
        <f t="shared" si="2"/>
        <v>22</v>
      </c>
      <c r="B69" s="67"/>
      <c r="C69" s="25" t="s">
        <v>143</v>
      </c>
      <c r="D69" s="67"/>
      <c r="E69" s="26" t="s">
        <v>29</v>
      </c>
      <c r="F69" s="27" t="s">
        <v>294</v>
      </c>
      <c r="G69" s="14" t="s">
        <v>164</v>
      </c>
      <c r="H69" s="15" t="s">
        <v>188</v>
      </c>
      <c r="I69" s="39" t="s">
        <v>147</v>
      </c>
      <c r="J69" s="55">
        <v>6120</v>
      </c>
      <c r="K69" s="22">
        <v>3950</v>
      </c>
      <c r="L69" s="22">
        <v>24174000</v>
      </c>
    </row>
    <row r="70" spans="1:12" s="43" customFormat="1" ht="31.5" x14ac:dyDescent="0.25">
      <c r="A70" s="39">
        <f t="shared" si="2"/>
        <v>23</v>
      </c>
      <c r="B70" s="67"/>
      <c r="C70" s="25" t="s">
        <v>143</v>
      </c>
      <c r="D70" s="67"/>
      <c r="E70" s="26" t="s">
        <v>29</v>
      </c>
      <c r="F70" s="27" t="s">
        <v>295</v>
      </c>
      <c r="G70" s="14" t="s">
        <v>165</v>
      </c>
      <c r="H70" s="15" t="s">
        <v>189</v>
      </c>
      <c r="I70" s="39" t="s">
        <v>147</v>
      </c>
      <c r="J70" s="55">
        <v>6300</v>
      </c>
      <c r="K70" s="22">
        <v>3950</v>
      </c>
      <c r="L70" s="22">
        <v>24885000</v>
      </c>
    </row>
    <row r="71" spans="1:12" s="43" customFormat="1" ht="31.5" x14ac:dyDescent="0.25">
      <c r="A71" s="39">
        <f t="shared" si="2"/>
        <v>24</v>
      </c>
      <c r="B71" s="67"/>
      <c r="C71" s="25" t="s">
        <v>143</v>
      </c>
      <c r="D71" s="67"/>
      <c r="E71" s="26" t="s">
        <v>29</v>
      </c>
      <c r="F71" s="27" t="s">
        <v>296</v>
      </c>
      <c r="G71" s="14" t="s">
        <v>166</v>
      </c>
      <c r="H71" s="15" t="s">
        <v>190</v>
      </c>
      <c r="I71" s="39" t="s">
        <v>147</v>
      </c>
      <c r="J71" s="55">
        <v>4800</v>
      </c>
      <c r="K71" s="22">
        <v>3950</v>
      </c>
      <c r="L71" s="22">
        <v>18960000</v>
      </c>
    </row>
    <row r="72" spans="1:12" s="43" customFormat="1" x14ac:dyDescent="0.25">
      <c r="A72" s="39">
        <f t="shared" si="2"/>
        <v>25</v>
      </c>
      <c r="B72" s="67"/>
      <c r="C72" s="25" t="s">
        <v>206</v>
      </c>
      <c r="D72" s="67"/>
      <c r="E72" s="26" t="s">
        <v>29</v>
      </c>
      <c r="F72" s="27" t="s">
        <v>297</v>
      </c>
      <c r="G72" s="14" t="s">
        <v>167</v>
      </c>
      <c r="H72" s="15" t="s">
        <v>191</v>
      </c>
      <c r="I72" s="39" t="s">
        <v>70</v>
      </c>
      <c r="J72" s="55">
        <v>38000</v>
      </c>
      <c r="K72" s="22">
        <v>9500</v>
      </c>
      <c r="L72" s="22">
        <v>361000000</v>
      </c>
    </row>
    <row r="73" spans="1:12" s="43" customFormat="1" ht="31.5" x14ac:dyDescent="0.25">
      <c r="A73" s="39">
        <f t="shared" si="2"/>
        <v>26</v>
      </c>
      <c r="B73" s="67"/>
      <c r="C73" s="25" t="s">
        <v>198</v>
      </c>
      <c r="D73" s="67"/>
      <c r="E73" s="26" t="s">
        <v>29</v>
      </c>
      <c r="F73" s="27" t="s">
        <v>298</v>
      </c>
      <c r="G73" s="14" t="s">
        <v>151</v>
      </c>
      <c r="H73" s="15" t="s">
        <v>175</v>
      </c>
      <c r="I73" s="39" t="s">
        <v>17</v>
      </c>
      <c r="J73" s="55">
        <v>1</v>
      </c>
      <c r="K73" s="22">
        <v>840000</v>
      </c>
      <c r="L73" s="22">
        <v>840000</v>
      </c>
    </row>
    <row r="74" spans="1:12" s="43" customFormat="1" ht="31.5" x14ac:dyDescent="0.25">
      <c r="A74" s="39">
        <f t="shared" si="2"/>
        <v>27</v>
      </c>
      <c r="B74" s="67"/>
      <c r="C74" s="25" t="s">
        <v>24</v>
      </c>
      <c r="D74" s="67"/>
      <c r="E74" s="26" t="s">
        <v>29</v>
      </c>
      <c r="F74" s="27" t="s">
        <v>299</v>
      </c>
      <c r="G74" s="14" t="s">
        <v>168</v>
      </c>
      <c r="H74" s="15" t="s">
        <v>23</v>
      </c>
      <c r="I74" s="39" t="s">
        <v>25</v>
      </c>
      <c r="J74" s="55">
        <v>1590000</v>
      </c>
      <c r="K74" s="22">
        <v>1000</v>
      </c>
      <c r="L74" s="22">
        <v>1590000000</v>
      </c>
    </row>
    <row r="75" spans="1:12" s="43" customFormat="1" ht="31.5" x14ac:dyDescent="0.25">
      <c r="A75" s="39">
        <f t="shared" si="2"/>
        <v>28</v>
      </c>
      <c r="B75" s="67"/>
      <c r="C75" s="25" t="s">
        <v>207</v>
      </c>
      <c r="D75" s="67"/>
      <c r="E75" s="26" t="s">
        <v>29</v>
      </c>
      <c r="F75" s="27" t="s">
        <v>300</v>
      </c>
      <c r="G75" s="14" t="s">
        <v>169</v>
      </c>
      <c r="H75" s="15" t="s">
        <v>192</v>
      </c>
      <c r="I75" s="39" t="s">
        <v>17</v>
      </c>
      <c r="J75" s="55">
        <v>12</v>
      </c>
      <c r="K75" s="22">
        <v>80000</v>
      </c>
      <c r="L75" s="22">
        <v>960000</v>
      </c>
    </row>
    <row r="76" spans="1:12" s="43" customFormat="1" x14ac:dyDescent="0.25">
      <c r="A76" s="39">
        <f t="shared" si="2"/>
        <v>29</v>
      </c>
      <c r="B76" s="67"/>
      <c r="C76" s="25" t="s">
        <v>208</v>
      </c>
      <c r="D76" s="67"/>
      <c r="E76" s="26" t="s">
        <v>29</v>
      </c>
      <c r="F76" s="27" t="s">
        <v>301</v>
      </c>
      <c r="G76" s="14" t="s">
        <v>170</v>
      </c>
      <c r="H76" s="15" t="s">
        <v>193</v>
      </c>
      <c r="I76" s="39" t="s">
        <v>17</v>
      </c>
      <c r="J76" s="55">
        <v>12</v>
      </c>
      <c r="K76" s="22">
        <v>4000000</v>
      </c>
      <c r="L76" s="22">
        <v>48000000</v>
      </c>
    </row>
    <row r="77" spans="1:12" s="43" customFormat="1" ht="31.5" x14ac:dyDescent="0.25">
      <c r="A77" s="39">
        <f t="shared" si="2"/>
        <v>30</v>
      </c>
      <c r="B77" s="67"/>
      <c r="C77" s="25" t="s">
        <v>143</v>
      </c>
      <c r="D77" s="67"/>
      <c r="E77" s="26" t="s">
        <v>29</v>
      </c>
      <c r="F77" s="27" t="s">
        <v>296</v>
      </c>
      <c r="G77" s="14" t="s">
        <v>171</v>
      </c>
      <c r="H77" s="15" t="s">
        <v>194</v>
      </c>
      <c r="I77" s="39" t="s">
        <v>17</v>
      </c>
      <c r="J77" s="55">
        <v>20256</v>
      </c>
      <c r="K77" s="22">
        <v>3550</v>
      </c>
      <c r="L77" s="22">
        <v>71908800</v>
      </c>
    </row>
    <row r="78" spans="1:12" s="43" customFormat="1" x14ac:dyDescent="0.25">
      <c r="A78" s="39">
        <f t="shared" si="2"/>
        <v>31</v>
      </c>
      <c r="B78" s="67"/>
      <c r="C78" s="25" t="s">
        <v>207</v>
      </c>
      <c r="D78" s="67"/>
      <c r="E78" s="26" t="s">
        <v>29</v>
      </c>
      <c r="F78" s="27" t="s">
        <v>302</v>
      </c>
      <c r="G78" s="14" t="s">
        <v>21</v>
      </c>
      <c r="H78" s="15" t="s">
        <v>20</v>
      </c>
      <c r="I78" s="39" t="s">
        <v>17</v>
      </c>
      <c r="J78" s="55">
        <v>12</v>
      </c>
      <c r="K78" s="22">
        <v>170000</v>
      </c>
      <c r="L78" s="22">
        <v>2040000</v>
      </c>
    </row>
    <row r="79" spans="1:12" s="43" customFormat="1" x14ac:dyDescent="0.25">
      <c r="A79" s="39">
        <f t="shared" si="2"/>
        <v>32</v>
      </c>
      <c r="B79" s="67"/>
      <c r="C79" s="25" t="s">
        <v>207</v>
      </c>
      <c r="D79" s="67"/>
      <c r="E79" s="26" t="s">
        <v>29</v>
      </c>
      <c r="F79" s="27" t="s">
        <v>300</v>
      </c>
      <c r="G79" s="14" t="s">
        <v>172</v>
      </c>
      <c r="H79" s="15" t="s">
        <v>195</v>
      </c>
      <c r="I79" s="39" t="s">
        <v>17</v>
      </c>
      <c r="J79" s="55">
        <v>12</v>
      </c>
      <c r="K79" s="22">
        <v>65000</v>
      </c>
      <c r="L79" s="22">
        <v>780000</v>
      </c>
    </row>
    <row r="80" spans="1:12" s="38" customFormat="1" x14ac:dyDescent="0.25">
      <c r="A80" s="39"/>
      <c r="B80" s="67"/>
      <c r="C80" s="45"/>
      <c r="D80" s="44"/>
      <c r="E80" s="46"/>
      <c r="F80" s="46"/>
      <c r="G80" s="63" t="s">
        <v>212</v>
      </c>
      <c r="H80" s="46"/>
      <c r="I80" s="44"/>
      <c r="J80" s="50"/>
      <c r="K80" s="20"/>
      <c r="L80" s="20"/>
    </row>
    <row r="81" spans="1:12" s="43" customFormat="1" x14ac:dyDescent="0.25">
      <c r="A81" s="39">
        <f>A80+1</f>
        <v>1</v>
      </c>
      <c r="B81" s="67"/>
      <c r="C81" s="17" t="s">
        <v>233</v>
      </c>
      <c r="D81" s="66" t="s">
        <v>317</v>
      </c>
      <c r="E81" s="26" t="s">
        <v>29</v>
      </c>
      <c r="F81" s="28" t="s">
        <v>304</v>
      </c>
      <c r="G81" s="14" t="s">
        <v>167</v>
      </c>
      <c r="H81" s="15" t="s">
        <v>191</v>
      </c>
      <c r="I81" s="39" t="s">
        <v>70</v>
      </c>
      <c r="J81" s="55">
        <v>1600</v>
      </c>
      <c r="K81" s="22">
        <v>4625</v>
      </c>
      <c r="L81" s="22">
        <v>7400000</v>
      </c>
    </row>
    <row r="82" spans="1:12" s="43" customFormat="1" x14ac:dyDescent="0.25">
      <c r="A82" s="39">
        <f t="shared" ref="A74:A85" si="3">A81+1</f>
        <v>2</v>
      </c>
      <c r="B82" s="67"/>
      <c r="C82" s="17" t="s">
        <v>234</v>
      </c>
      <c r="D82" s="67"/>
      <c r="E82" s="26" t="s">
        <v>30</v>
      </c>
      <c r="F82" s="28" t="s">
        <v>305</v>
      </c>
      <c r="G82" s="14" t="s">
        <v>213</v>
      </c>
      <c r="H82" s="15" t="s">
        <v>223</v>
      </c>
      <c r="I82" s="39" t="s">
        <v>148</v>
      </c>
      <c r="J82" s="55">
        <v>50</v>
      </c>
      <c r="K82" s="22">
        <v>89600</v>
      </c>
      <c r="L82" s="22">
        <v>4480000</v>
      </c>
    </row>
    <row r="83" spans="1:12" s="43" customFormat="1" x14ac:dyDescent="0.25">
      <c r="A83" s="39">
        <f t="shared" si="3"/>
        <v>3</v>
      </c>
      <c r="B83" s="67"/>
      <c r="C83" s="17" t="s">
        <v>235</v>
      </c>
      <c r="D83" s="67"/>
      <c r="E83" s="26" t="s">
        <v>29</v>
      </c>
      <c r="F83" s="28" t="s">
        <v>296</v>
      </c>
      <c r="G83" s="14" t="s">
        <v>103</v>
      </c>
      <c r="H83" s="15" t="s">
        <v>125</v>
      </c>
      <c r="I83" s="39" t="s">
        <v>17</v>
      </c>
      <c r="J83" s="55">
        <v>1</v>
      </c>
      <c r="K83" s="22">
        <v>47538750</v>
      </c>
      <c r="L83" s="22">
        <v>47538750</v>
      </c>
    </row>
    <row r="84" spans="1:12" s="43" customFormat="1" x14ac:dyDescent="0.25">
      <c r="A84" s="39">
        <f t="shared" si="3"/>
        <v>4</v>
      </c>
      <c r="B84" s="67"/>
      <c r="C84" s="17" t="s">
        <v>238</v>
      </c>
      <c r="D84" s="67"/>
      <c r="E84" s="26" t="s">
        <v>30</v>
      </c>
      <c r="F84" s="28" t="s">
        <v>308</v>
      </c>
      <c r="G84" s="14" t="s">
        <v>216</v>
      </c>
      <c r="H84" s="15" t="s">
        <v>226</v>
      </c>
      <c r="I84" s="39" t="s">
        <v>38</v>
      </c>
      <c r="J84" s="55">
        <v>950</v>
      </c>
      <c r="K84" s="22">
        <v>40800</v>
      </c>
      <c r="L84" s="22">
        <v>38760000</v>
      </c>
    </row>
    <row r="85" spans="1:12" s="43" customFormat="1" x14ac:dyDescent="0.25">
      <c r="A85" s="39">
        <f t="shared" si="3"/>
        <v>5</v>
      </c>
      <c r="B85" s="67"/>
      <c r="C85" s="18" t="s">
        <v>243</v>
      </c>
      <c r="D85" s="67"/>
      <c r="E85" s="26" t="s">
        <v>29</v>
      </c>
      <c r="F85" s="26" t="s">
        <v>313</v>
      </c>
      <c r="G85" s="14" t="s">
        <v>167</v>
      </c>
      <c r="H85" s="15" t="s">
        <v>191</v>
      </c>
      <c r="I85" s="39" t="s">
        <v>246</v>
      </c>
      <c r="J85" s="55">
        <v>11</v>
      </c>
      <c r="K85" s="22">
        <v>849344</v>
      </c>
      <c r="L85" s="22">
        <v>9342784</v>
      </c>
    </row>
  </sheetData>
  <autoFilter ref="A7:L85" xr:uid="{ED0AD0A5-E7E3-4A75-A4D7-720AB373D184}"/>
  <mergeCells count="21">
    <mergeCell ref="J1:L1"/>
    <mergeCell ref="J2:L2"/>
    <mergeCell ref="G6:H6"/>
    <mergeCell ref="I6:I7"/>
    <mergeCell ref="J6:J7"/>
    <mergeCell ref="K6:K7"/>
    <mergeCell ref="L6:L7"/>
    <mergeCell ref="A3:L3"/>
    <mergeCell ref="A4:L4"/>
    <mergeCell ref="A6:A7"/>
    <mergeCell ref="B6:B7"/>
    <mergeCell ref="C6:C7"/>
    <mergeCell ref="F6:F7"/>
    <mergeCell ref="E6:E7"/>
    <mergeCell ref="D6:D7"/>
    <mergeCell ref="B8:B85"/>
    <mergeCell ref="D81:D85"/>
    <mergeCell ref="D48:D79"/>
    <mergeCell ref="D23:D46"/>
    <mergeCell ref="D16:D21"/>
    <mergeCell ref="D11:D12"/>
  </mergeCells>
  <pageMargins left="0" right="0" top="0" bottom="0" header="0.31496062992125984" footer="0.31496062992125984"/>
  <pageSetup paperSize="9" scale="5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EC2703-21DA-44CB-9101-E80C7CF0C1F5}">
  <sheetPr>
    <tabColor theme="0"/>
  </sheetPr>
  <dimension ref="A1:L24"/>
  <sheetViews>
    <sheetView view="pageBreakPreview" topLeftCell="C7" zoomScaleNormal="100" zoomScaleSheetLayoutView="100" workbookViewId="0">
      <selection activeCell="D29" sqref="D29"/>
    </sheetView>
  </sheetViews>
  <sheetFormatPr defaultRowHeight="15.75" x14ac:dyDescent="0.25"/>
  <cols>
    <col min="1" max="1" width="5.28515625" style="76" customWidth="1"/>
    <col min="2" max="2" width="15.7109375" style="43" bestFit="1" customWidth="1"/>
    <col min="3" max="3" width="22.5703125" style="77" customWidth="1"/>
    <col min="4" max="4" width="45.7109375" style="78" customWidth="1"/>
    <col min="5" max="5" width="16.140625" style="79" customWidth="1"/>
    <col min="6" max="6" width="23.7109375" style="79" bestFit="1" customWidth="1"/>
    <col min="7" max="7" width="49.140625" style="43" customWidth="1"/>
    <col min="8" max="8" width="17.28515625" style="79" bestFit="1" customWidth="1"/>
    <col min="9" max="9" width="26.140625" style="76" customWidth="1"/>
    <col min="10" max="10" width="19.28515625" style="91" customWidth="1"/>
    <col min="11" max="12" width="19.28515625" style="92" customWidth="1"/>
    <col min="13" max="16384" width="9.140625" style="43"/>
  </cols>
  <sheetData>
    <row r="1" spans="1:12" x14ac:dyDescent="0.25">
      <c r="J1" s="80" t="s">
        <v>0</v>
      </c>
      <c r="K1" s="80"/>
      <c r="L1" s="80"/>
    </row>
    <row r="2" spans="1:12" x14ac:dyDescent="0.25">
      <c r="J2" s="80" t="s">
        <v>1</v>
      </c>
      <c r="K2" s="80"/>
      <c r="L2" s="80"/>
    </row>
    <row r="3" spans="1:12" x14ac:dyDescent="0.25">
      <c r="A3" s="81" t="s">
        <v>16</v>
      </c>
      <c r="B3" s="82"/>
      <c r="C3" s="82"/>
      <c r="D3" s="82"/>
      <c r="E3" s="82"/>
      <c r="F3" s="82"/>
      <c r="G3" s="82"/>
      <c r="H3" s="82"/>
      <c r="I3" s="82"/>
      <c r="J3" s="82"/>
      <c r="K3" s="82"/>
      <c r="L3" s="82"/>
    </row>
    <row r="4" spans="1:12" x14ac:dyDescent="0.25">
      <c r="A4" s="82" t="s">
        <v>2</v>
      </c>
      <c r="B4" s="82"/>
      <c r="C4" s="82"/>
      <c r="D4" s="82"/>
      <c r="E4" s="82"/>
      <c r="F4" s="82"/>
      <c r="G4" s="82"/>
      <c r="H4" s="82"/>
      <c r="I4" s="82"/>
      <c r="J4" s="82"/>
      <c r="K4" s="82"/>
      <c r="L4" s="82"/>
    </row>
    <row r="6" spans="1:12" x14ac:dyDescent="0.25">
      <c r="A6" s="83" t="s">
        <v>3</v>
      </c>
      <c r="B6" s="83" t="s">
        <v>4</v>
      </c>
      <c r="C6" s="84" t="s">
        <v>5</v>
      </c>
      <c r="D6" s="85" t="s">
        <v>6</v>
      </c>
      <c r="E6" s="83" t="s">
        <v>7</v>
      </c>
      <c r="F6" s="83" t="s">
        <v>8</v>
      </c>
      <c r="G6" s="83" t="s">
        <v>9</v>
      </c>
      <c r="H6" s="83"/>
      <c r="I6" s="83" t="s">
        <v>10</v>
      </c>
      <c r="J6" s="86" t="s">
        <v>11</v>
      </c>
      <c r="K6" s="86" t="s">
        <v>12</v>
      </c>
      <c r="L6" s="86" t="s">
        <v>13</v>
      </c>
    </row>
    <row r="7" spans="1:12" ht="73.5" customHeight="1" x14ac:dyDescent="0.25">
      <c r="A7" s="83"/>
      <c r="B7" s="83"/>
      <c r="C7" s="84"/>
      <c r="D7" s="85"/>
      <c r="E7" s="83"/>
      <c r="F7" s="83"/>
      <c r="G7" s="87" t="s">
        <v>14</v>
      </c>
      <c r="H7" s="87" t="s">
        <v>15</v>
      </c>
      <c r="I7" s="83"/>
      <c r="J7" s="86"/>
      <c r="K7" s="86"/>
      <c r="L7" s="86"/>
    </row>
    <row r="8" spans="1:12" s="2" customFormat="1" ht="15.75" customHeight="1" x14ac:dyDescent="0.25">
      <c r="A8" s="1">
        <v>1</v>
      </c>
      <c r="B8" s="88"/>
      <c r="C8" s="93" t="s">
        <v>66</v>
      </c>
      <c r="D8" s="74" t="s">
        <v>31</v>
      </c>
      <c r="E8" s="3" t="s">
        <v>30</v>
      </c>
      <c r="F8" s="3" t="s">
        <v>75</v>
      </c>
      <c r="G8" s="74" t="s">
        <v>50</v>
      </c>
      <c r="H8" s="75" t="s">
        <v>58</v>
      </c>
      <c r="I8" s="32" t="s">
        <v>67</v>
      </c>
      <c r="J8" s="29">
        <v>170</v>
      </c>
      <c r="K8" s="9">
        <v>247630</v>
      </c>
      <c r="L8" s="9">
        <v>42097100</v>
      </c>
    </row>
    <row r="9" spans="1:12" ht="47.25" customHeight="1" x14ac:dyDescent="0.25">
      <c r="A9" s="87">
        <f>A8+1</f>
        <v>2</v>
      </c>
      <c r="B9" s="88"/>
      <c r="C9" s="17" t="s">
        <v>69</v>
      </c>
      <c r="D9" s="88" t="s">
        <v>19</v>
      </c>
      <c r="E9" s="26" t="s">
        <v>30</v>
      </c>
      <c r="F9" s="26" t="s">
        <v>77</v>
      </c>
      <c r="G9" s="14" t="s">
        <v>52</v>
      </c>
      <c r="H9" s="15" t="s">
        <v>60</v>
      </c>
      <c r="I9" s="39" t="s">
        <v>70</v>
      </c>
      <c r="J9" s="55">
        <v>64</v>
      </c>
      <c r="K9" s="22">
        <v>1058000</v>
      </c>
      <c r="L9" s="22">
        <v>67712000</v>
      </c>
    </row>
    <row r="10" spans="1:12" x14ac:dyDescent="0.25">
      <c r="A10" s="87">
        <f t="shared" ref="A10:A24" si="0">A9+1</f>
        <v>3</v>
      </c>
      <c r="B10" s="89"/>
      <c r="C10" s="17" t="s">
        <v>320</v>
      </c>
      <c r="D10" s="88"/>
      <c r="E10" s="26" t="s">
        <v>30</v>
      </c>
      <c r="F10" s="26" t="s">
        <v>82</v>
      </c>
      <c r="G10" s="14" t="s">
        <v>56</v>
      </c>
      <c r="H10" s="15" t="s">
        <v>64</v>
      </c>
      <c r="I10" s="39" t="s">
        <v>74</v>
      </c>
      <c r="J10" s="55">
        <v>2</v>
      </c>
      <c r="K10" s="22">
        <v>2249000</v>
      </c>
      <c r="L10" s="22">
        <v>4498000</v>
      </c>
    </row>
    <row r="11" spans="1:12" s="2" customFormat="1" ht="15.75" customHeight="1" x14ac:dyDescent="0.25">
      <c r="A11" s="1">
        <f t="shared" si="0"/>
        <v>4</v>
      </c>
      <c r="B11" s="8"/>
      <c r="C11" s="93" t="s">
        <v>130</v>
      </c>
      <c r="D11" s="66" t="s">
        <v>19</v>
      </c>
      <c r="E11" s="3" t="s">
        <v>30</v>
      </c>
      <c r="F11" s="94" t="s">
        <v>249</v>
      </c>
      <c r="G11" s="74" t="s">
        <v>87</v>
      </c>
      <c r="H11" s="75" t="s">
        <v>109</v>
      </c>
      <c r="I11" s="95" t="s">
        <v>70</v>
      </c>
      <c r="J11" s="96">
        <v>1</v>
      </c>
      <c r="K11" s="97">
        <v>1030000</v>
      </c>
      <c r="L11" s="9">
        <v>1030000</v>
      </c>
    </row>
    <row r="12" spans="1:12" ht="63" x14ac:dyDescent="0.25">
      <c r="A12" s="87">
        <f t="shared" si="0"/>
        <v>5</v>
      </c>
      <c r="B12" s="89"/>
      <c r="C12" s="17" t="s">
        <v>325</v>
      </c>
      <c r="D12" s="67"/>
      <c r="E12" s="26" t="s">
        <v>29</v>
      </c>
      <c r="F12" s="28" t="s">
        <v>253</v>
      </c>
      <c r="G12" s="14" t="s">
        <v>90</v>
      </c>
      <c r="H12" s="15" t="s">
        <v>112</v>
      </c>
      <c r="I12" s="21" t="s">
        <v>70</v>
      </c>
      <c r="J12" s="25">
        <v>10</v>
      </c>
      <c r="K12" s="33">
        <v>2650000</v>
      </c>
      <c r="L12" s="22">
        <v>26500000</v>
      </c>
    </row>
    <row r="13" spans="1:12" ht="31.5" x14ac:dyDescent="0.25">
      <c r="A13" s="87">
        <f t="shared" si="0"/>
        <v>6</v>
      </c>
      <c r="B13" s="89"/>
      <c r="C13" s="17" t="s">
        <v>137</v>
      </c>
      <c r="D13" s="68"/>
      <c r="E13" s="26" t="s">
        <v>30</v>
      </c>
      <c r="F13" s="28" t="s">
        <v>259</v>
      </c>
      <c r="G13" s="14" t="s">
        <v>95</v>
      </c>
      <c r="H13" s="15" t="s">
        <v>117</v>
      </c>
      <c r="I13" s="21" t="s">
        <v>70</v>
      </c>
      <c r="J13" s="25">
        <v>22</v>
      </c>
      <c r="K13" s="33">
        <v>694444</v>
      </c>
      <c r="L13" s="22">
        <v>15277768</v>
      </c>
    </row>
    <row r="14" spans="1:12" x14ac:dyDescent="0.25">
      <c r="A14" s="87">
        <f t="shared" si="0"/>
        <v>7</v>
      </c>
      <c r="B14" s="89"/>
      <c r="C14" s="25" t="s">
        <v>197</v>
      </c>
      <c r="D14" s="66" t="s">
        <v>19</v>
      </c>
      <c r="E14" s="26" t="s">
        <v>30</v>
      </c>
      <c r="F14" s="28" t="s">
        <v>274</v>
      </c>
      <c r="G14" s="14" t="s">
        <v>99</v>
      </c>
      <c r="H14" s="15" t="s">
        <v>121</v>
      </c>
      <c r="I14" s="39" t="s">
        <v>70</v>
      </c>
      <c r="J14" s="55">
        <v>2</v>
      </c>
      <c r="K14" s="22">
        <v>2930000</v>
      </c>
      <c r="L14" s="22">
        <v>5860000</v>
      </c>
    </row>
    <row r="15" spans="1:12" ht="31.5" x14ac:dyDescent="0.25">
      <c r="A15" s="87">
        <f t="shared" si="0"/>
        <v>8</v>
      </c>
      <c r="B15" s="89"/>
      <c r="C15" s="25" t="s">
        <v>209</v>
      </c>
      <c r="D15" s="68"/>
      <c r="E15" s="26" t="s">
        <v>30</v>
      </c>
      <c r="F15" s="27" t="s">
        <v>303</v>
      </c>
      <c r="G15" s="14" t="s">
        <v>173</v>
      </c>
      <c r="H15" s="15" t="s">
        <v>196</v>
      </c>
      <c r="I15" s="39" t="s">
        <v>70</v>
      </c>
      <c r="J15" s="55">
        <v>5</v>
      </c>
      <c r="K15" s="22">
        <v>2825000</v>
      </c>
      <c r="L15" s="22">
        <v>14125000</v>
      </c>
    </row>
    <row r="16" spans="1:12" x14ac:dyDescent="0.25">
      <c r="A16" s="87">
        <f t="shared" si="0"/>
        <v>9</v>
      </c>
      <c r="B16" s="89"/>
      <c r="C16" s="17" t="s">
        <v>236</v>
      </c>
      <c r="D16" s="66" t="s">
        <v>317</v>
      </c>
      <c r="E16" s="26" t="s">
        <v>30</v>
      </c>
      <c r="F16" s="28" t="s">
        <v>306</v>
      </c>
      <c r="G16" s="14" t="s">
        <v>214</v>
      </c>
      <c r="H16" s="15" t="s">
        <v>224</v>
      </c>
      <c r="I16" s="39" t="s">
        <v>70</v>
      </c>
      <c r="J16" s="55">
        <v>5</v>
      </c>
      <c r="K16" s="22">
        <v>51200000</v>
      </c>
      <c r="L16" s="22">
        <v>256000000</v>
      </c>
    </row>
    <row r="17" spans="1:12" x14ac:dyDescent="0.25">
      <c r="A17" s="87">
        <f t="shared" si="0"/>
        <v>10</v>
      </c>
      <c r="B17" s="89"/>
      <c r="C17" s="17" t="s">
        <v>237</v>
      </c>
      <c r="D17" s="67"/>
      <c r="E17" s="26" t="s">
        <v>30</v>
      </c>
      <c r="F17" s="28" t="s">
        <v>307</v>
      </c>
      <c r="G17" s="14" t="s">
        <v>215</v>
      </c>
      <c r="H17" s="15" t="s">
        <v>225</v>
      </c>
      <c r="I17" s="39" t="s">
        <v>18</v>
      </c>
      <c r="J17" s="55">
        <v>1</v>
      </c>
      <c r="K17" s="22">
        <v>49999999</v>
      </c>
      <c r="L17" s="22">
        <v>49999999</v>
      </c>
    </row>
    <row r="18" spans="1:12" x14ac:dyDescent="0.25">
      <c r="A18" s="87">
        <f t="shared" si="0"/>
        <v>11</v>
      </c>
      <c r="B18" s="89"/>
      <c r="C18" s="17" t="s">
        <v>239</v>
      </c>
      <c r="D18" s="67"/>
      <c r="E18" s="26" t="s">
        <v>30</v>
      </c>
      <c r="F18" s="26" t="s">
        <v>309</v>
      </c>
      <c r="G18" s="14" t="s">
        <v>217</v>
      </c>
      <c r="H18" s="15" t="s">
        <v>227</v>
      </c>
      <c r="I18" s="39" t="s">
        <v>70</v>
      </c>
      <c r="J18" s="55">
        <v>30</v>
      </c>
      <c r="K18" s="22">
        <v>3638700</v>
      </c>
      <c r="L18" s="22">
        <v>109161000</v>
      </c>
    </row>
    <row r="19" spans="1:12" ht="31.5" x14ac:dyDescent="0.25">
      <c r="A19" s="87">
        <f t="shared" si="0"/>
        <v>12</v>
      </c>
      <c r="B19" s="89"/>
      <c r="C19" s="17" t="s">
        <v>240</v>
      </c>
      <c r="D19" s="67"/>
      <c r="E19" s="26" t="s">
        <v>30</v>
      </c>
      <c r="F19" s="26" t="s">
        <v>310</v>
      </c>
      <c r="G19" s="14" t="s">
        <v>218</v>
      </c>
      <c r="H19" s="15" t="s">
        <v>228</v>
      </c>
      <c r="I19" s="39" t="s">
        <v>70</v>
      </c>
      <c r="J19" s="55">
        <v>22</v>
      </c>
      <c r="K19" s="22">
        <v>3364000</v>
      </c>
      <c r="L19" s="22">
        <v>74008000</v>
      </c>
    </row>
    <row r="20" spans="1:12" x14ac:dyDescent="0.25">
      <c r="A20" s="87">
        <f t="shared" si="0"/>
        <v>13</v>
      </c>
      <c r="B20" s="89"/>
      <c r="C20" s="17" t="s">
        <v>241</v>
      </c>
      <c r="D20" s="67"/>
      <c r="E20" s="26" t="s">
        <v>30</v>
      </c>
      <c r="F20" s="26" t="s">
        <v>311</v>
      </c>
      <c r="G20" s="14" t="s">
        <v>46</v>
      </c>
      <c r="H20" s="15" t="s">
        <v>47</v>
      </c>
      <c r="I20" s="39" t="s">
        <v>70</v>
      </c>
      <c r="J20" s="55">
        <v>35</v>
      </c>
      <c r="K20" s="22">
        <v>8580000</v>
      </c>
      <c r="L20" s="22">
        <v>300300000</v>
      </c>
    </row>
    <row r="21" spans="1:12" x14ac:dyDescent="0.25">
      <c r="A21" s="87">
        <f t="shared" si="0"/>
        <v>14</v>
      </c>
      <c r="B21" s="89"/>
      <c r="C21" s="18" t="s">
        <v>242</v>
      </c>
      <c r="D21" s="67"/>
      <c r="E21" s="26" t="s">
        <v>30</v>
      </c>
      <c r="F21" s="26" t="s">
        <v>312</v>
      </c>
      <c r="G21" s="14" t="s">
        <v>219</v>
      </c>
      <c r="H21" s="15" t="s">
        <v>229</v>
      </c>
      <c r="I21" s="39" t="s">
        <v>70</v>
      </c>
      <c r="J21" s="55">
        <v>22</v>
      </c>
      <c r="K21" s="22">
        <v>340000</v>
      </c>
      <c r="L21" s="22">
        <v>7480000</v>
      </c>
    </row>
    <row r="22" spans="1:12" x14ac:dyDescent="0.25">
      <c r="A22" s="87">
        <f t="shared" si="0"/>
        <v>15</v>
      </c>
      <c r="B22" s="89"/>
      <c r="C22" s="18" t="s">
        <v>197</v>
      </c>
      <c r="D22" s="67"/>
      <c r="E22" s="26" t="s">
        <v>30</v>
      </c>
      <c r="F22" s="26" t="s">
        <v>314</v>
      </c>
      <c r="G22" s="14" t="s">
        <v>220</v>
      </c>
      <c r="H22" s="90" t="s">
        <v>230</v>
      </c>
      <c r="I22" s="39" t="s">
        <v>70</v>
      </c>
      <c r="J22" s="55">
        <v>1</v>
      </c>
      <c r="K22" s="22">
        <v>2947000</v>
      </c>
      <c r="L22" s="22">
        <v>2947000</v>
      </c>
    </row>
    <row r="23" spans="1:12" x14ac:dyDescent="0.25">
      <c r="A23" s="87">
        <f t="shared" si="0"/>
        <v>16</v>
      </c>
      <c r="B23" s="89"/>
      <c r="C23" s="18" t="s">
        <v>244</v>
      </c>
      <c r="D23" s="67"/>
      <c r="E23" s="26" t="s">
        <v>30</v>
      </c>
      <c r="F23" s="26" t="s">
        <v>315</v>
      </c>
      <c r="G23" s="14" t="s">
        <v>221</v>
      </c>
      <c r="H23" s="15" t="s">
        <v>231</v>
      </c>
      <c r="I23" s="39" t="s">
        <v>70</v>
      </c>
      <c r="J23" s="55">
        <v>20</v>
      </c>
      <c r="K23" s="22">
        <v>5135000</v>
      </c>
      <c r="L23" s="22">
        <v>102700000</v>
      </c>
    </row>
    <row r="24" spans="1:12" x14ac:dyDescent="0.25">
      <c r="A24" s="87">
        <f t="shared" si="0"/>
        <v>17</v>
      </c>
      <c r="B24" s="89"/>
      <c r="C24" s="18" t="s">
        <v>245</v>
      </c>
      <c r="D24" s="68"/>
      <c r="E24" s="26" t="s">
        <v>30</v>
      </c>
      <c r="F24" s="26" t="s">
        <v>316</v>
      </c>
      <c r="G24" s="14" t="s">
        <v>222</v>
      </c>
      <c r="H24" s="15" t="s">
        <v>232</v>
      </c>
      <c r="I24" s="39" t="s">
        <v>74</v>
      </c>
      <c r="J24" s="55">
        <v>15</v>
      </c>
      <c r="K24" s="22">
        <v>1299000</v>
      </c>
      <c r="L24" s="22">
        <v>19485000</v>
      </c>
    </row>
  </sheetData>
  <mergeCells count="20">
    <mergeCell ref="D16:D24"/>
    <mergeCell ref="J6:J7"/>
    <mergeCell ref="D9:D10"/>
    <mergeCell ref="D11:D13"/>
    <mergeCell ref="D14:D15"/>
    <mergeCell ref="B8:B9"/>
    <mergeCell ref="K6:K7"/>
    <mergeCell ref="L6:L7"/>
    <mergeCell ref="J1:L1"/>
    <mergeCell ref="J2:L2"/>
    <mergeCell ref="A3:L3"/>
    <mergeCell ref="A4:L4"/>
    <mergeCell ref="A6:A7"/>
    <mergeCell ref="B6:B7"/>
    <mergeCell ref="C6:C7"/>
    <mergeCell ref="D6:D7"/>
    <mergeCell ref="E6:E7"/>
    <mergeCell ref="F6:F7"/>
    <mergeCell ref="G6:H6"/>
    <mergeCell ref="I6:I7"/>
  </mergeCells>
  <pageMargins left="0.70866141732283472" right="0.70866141732283472" top="0.74803149606299213" bottom="0.74803149606299213" header="0.31496062992125984" footer="0.31496062992125984"/>
  <pageSetup paperSize="9" scale="2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55-б-5-и</vt:lpstr>
      <vt:lpstr>55-б-5-и Асосий восита</vt:lpstr>
      <vt:lpstr>'55-б-5-и'!Область_печати</vt:lpstr>
      <vt:lpstr>'55-б-5-и Асосий восита'!Область_печати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Ilhom Matyakubov</dc:creator>
  <cp:lastModifiedBy>Nodir Abdullayev</cp:lastModifiedBy>
  <cp:lastPrinted>2025-04-04T11:01:22Z</cp:lastPrinted>
  <dcterms:created xsi:type="dcterms:W3CDTF">2021-06-03T04:14:16Z</dcterms:created>
  <dcterms:modified xsi:type="dcterms:W3CDTF">2025-04-04T12:21:28Z</dcterms:modified>
</cp:coreProperties>
</file>